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tabRatio="881" activeTab="2"/>
  </bookViews>
  <sheets>
    <sheet name="Cuadro 1." sheetId="1" r:id="rId1"/>
    <sheet name="Cuadro 2." sheetId="2" r:id="rId2"/>
    <sheet name="Cuadro 3." sheetId="3" r:id="rId3"/>
    <sheet name="Cuadro 4." sheetId="4" r:id="rId4"/>
    <sheet name="Cuadro 5." sheetId="5" r:id="rId5"/>
    <sheet name="Cuadro 6." sheetId="6" r:id="rId6"/>
    <sheet name="Cuadro 7." sheetId="7" r:id="rId7"/>
    <sheet name="Cuadro 8." sheetId="8" r:id="rId8"/>
    <sheet name="Cuadro 9." sheetId="9" r:id="rId9"/>
    <sheet name="Cuadro 10." sheetId="10" r:id="rId10"/>
    <sheet name="Cuadro 11." sheetId="11" r:id="rId11"/>
    <sheet name="Cuadro 12." sheetId="12" r:id="rId12"/>
    <sheet name="Cuadro 13." sheetId="13" r:id="rId13"/>
    <sheet name="Cuadro 14." sheetId="14" r:id="rId14"/>
    <sheet name="Cuadro 15." sheetId="15" r:id="rId15"/>
    <sheet name="Cuadro 16." sheetId="16" r:id="rId16"/>
    <sheet name="Cuadro 17." sheetId="17" r:id="rId17"/>
    <sheet name="Cuadro 18." sheetId="18" r:id="rId18"/>
    <sheet name="Cuadro 19." sheetId="19" r:id="rId19"/>
    <sheet name="Cuadro 20." sheetId="20" r:id="rId20"/>
    <sheet name="Cuadro 21." sheetId="21" r:id="rId21"/>
    <sheet name="Cuadro 22." sheetId="22" r:id="rId22"/>
    <sheet name="Cuadro 23." sheetId="23" r:id="rId23"/>
    <sheet name="Cuadro 24." sheetId="24" r:id="rId24"/>
    <sheet name="Cuadro 25" sheetId="25" r:id="rId25"/>
  </sheets>
  <externalReferences>
    <externalReference r:id="rId28"/>
    <externalReference r:id="rId29"/>
    <externalReference r:id="rId30"/>
    <externalReference r:id="rId31"/>
  </externalReferences>
  <definedNames>
    <definedName name="CVE_SECTOR">'[2]CVE_SECTOR'!$A$2:$B$22</definedName>
    <definedName name="DEFLACTOR">'[3]DEFLACTOR'!$A$1:$B$12</definedName>
    <definedName name="META_19" localSheetId="17">#REF!</definedName>
    <definedName name="META_19">#REF!</definedName>
    <definedName name="NOMBRES" localSheetId="17">#REF!</definedName>
    <definedName name="NOMBRES">#REF!</definedName>
    <definedName name="OBS_18" localSheetId="17">#REF!</definedName>
    <definedName name="OBS_18">#REF!</definedName>
    <definedName name="OBS_META" localSheetId="17">#REF!</definedName>
    <definedName name="OBS_META">#REF!</definedName>
    <definedName name="OO" localSheetId="17">#REF!</definedName>
    <definedName name="OO">#REF!</definedName>
    <definedName name="pemex">'[4]PEMEX'!$A$1:$A$15</definedName>
  </definedNames>
  <calcPr fullCalcOnLoad="1"/>
</workbook>
</file>

<file path=xl/sharedStrings.xml><?xml version="1.0" encoding="utf-8"?>
<sst xmlns="http://schemas.openxmlformats.org/spreadsheetml/2006/main" count="481" uniqueCount="279">
  <si>
    <t>Miles de millones de pesos</t>
  </si>
  <si>
    <t>Concepto</t>
  </si>
  <si>
    <t>LIF</t>
  </si>
  <si>
    <t>Ingresos tributarios</t>
  </si>
  <si>
    <t>IVA</t>
  </si>
  <si>
    <t>IEPS</t>
  </si>
  <si>
    <t>Gasolina y diésel</t>
  </si>
  <si>
    <t>Otros</t>
  </si>
  <si>
    <t>Total</t>
  </si>
  <si>
    <t>Recaudación primaria</t>
  </si>
  <si>
    <t>Fiscalización</t>
  </si>
  <si>
    <t>Tipo de contribuyente</t>
  </si>
  <si>
    <t>Contribuyentes</t>
  </si>
  <si>
    <t>% del total</t>
  </si>
  <si>
    <t>Sueldos y salarios</t>
  </si>
  <si>
    <t>Millones de pesos</t>
  </si>
  <si>
    <t>Var. real (%)</t>
  </si>
  <si>
    <t>Personas morales</t>
  </si>
  <si>
    <t>General de Ley Personas Morales</t>
  </si>
  <si>
    <t>Con Fines no Lucrativos</t>
  </si>
  <si>
    <t>Opcional para Grupos de Sociedades</t>
  </si>
  <si>
    <t>Actividades Agrícolas, Ganaderas, Silvícolas y Pesqueras</t>
  </si>
  <si>
    <t>Residente en el Extranjero sin Establecimiento Permanente en México</t>
  </si>
  <si>
    <t>Personas físicas</t>
  </si>
  <si>
    <t>Con Actividades Empresariales y Profesionales</t>
  </si>
  <si>
    <t>Arrendamiento</t>
  </si>
  <si>
    <t>Ingresos por Dividendos (socios y accionistas)</t>
  </si>
  <si>
    <t>Ingresos por Intereses</t>
  </si>
  <si>
    <t xml:space="preserve">De Incorporación Fiscal </t>
  </si>
  <si>
    <t>De los Demás Ingresos</t>
  </si>
  <si>
    <t>Actividades Empresariales con Ingresos a través de Plataformas Tecnológicas</t>
  </si>
  <si>
    <t>Sin Obligaciones Fiscales</t>
  </si>
  <si>
    <t>Variación absoluta</t>
  </si>
  <si>
    <t>ISR</t>
  </si>
  <si>
    <r>
      <t>Otros</t>
    </r>
    <r>
      <rPr>
        <vertAlign val="superscript"/>
        <sz val="9"/>
        <color indexed="8"/>
        <rFont val="Montserrat"/>
        <family val="0"/>
      </rPr>
      <t>4/</t>
    </r>
  </si>
  <si>
    <t>Variación real (%)</t>
  </si>
  <si>
    <t>Ingresos totales</t>
  </si>
  <si>
    <t>Tributarios</t>
  </si>
  <si>
    <t>IGI</t>
  </si>
  <si>
    <t>IGE</t>
  </si>
  <si>
    <t>Accesorios</t>
  </si>
  <si>
    <t>No tributarios</t>
  </si>
  <si>
    <t>DTA</t>
  </si>
  <si>
    <t>Ganancias</t>
  </si>
  <si>
    <t>Total ISR</t>
  </si>
  <si>
    <t>Industrias manufactureras</t>
  </si>
  <si>
    <t>Servicios financieros y de seguros</t>
  </si>
  <si>
    <t>Actividades del gobierno y de organismos internacionales y extraterritoriales</t>
  </si>
  <si>
    <t>Comercio al por mayor</t>
  </si>
  <si>
    <t>Servicios de apoyo a los negocios y manejo de desechos y servicios de remediación</t>
  </si>
  <si>
    <t>Servicios profesionales, científicos y técnicos</t>
  </si>
  <si>
    <t>Comercio al por menor</t>
  </si>
  <si>
    <t>Servicios educativos</t>
  </si>
  <si>
    <t>Servicios de salud y asistencia social</t>
  </si>
  <si>
    <t>Servicios inmobiliarios y de alquiler de bienes muebles e intangibles</t>
  </si>
  <si>
    <t>Transportes, correos y almacenamiento</t>
  </si>
  <si>
    <t xml:space="preserve">Minería </t>
  </si>
  <si>
    <t>Dirección de corporativos y empresas</t>
  </si>
  <si>
    <t>Construcción</t>
  </si>
  <si>
    <t>Electricidad, agua y suministro de gas por ductos al consumidor final</t>
  </si>
  <si>
    <t>Información en medios masivos</t>
  </si>
  <si>
    <t>Otros servicios excepto actividades de gobierno</t>
  </si>
  <si>
    <t>Agricultura, ganadería, aprovechamiento forestal,  pesca y caza</t>
  </si>
  <si>
    <t>Servicios de alojamiento temporal y de preparación de alimentos y bebidas</t>
  </si>
  <si>
    <t>Servicios de esparcimiento culturales y deportivos y otros servicios recreativos</t>
  </si>
  <si>
    <t>Disminuciones</t>
  </si>
  <si>
    <t>Personas Morales</t>
  </si>
  <si>
    <t>Personas Físicas</t>
  </si>
  <si>
    <t>Recaudación de IVA registrada por las aduanas</t>
  </si>
  <si>
    <t xml:space="preserve">Concepto </t>
  </si>
  <si>
    <t>Gasolinas y diésel</t>
  </si>
  <si>
    <t>Pemex</t>
  </si>
  <si>
    <t>Tabacos labrados</t>
  </si>
  <si>
    <t>Cervezas y bebidas refrescantes</t>
  </si>
  <si>
    <t>Bebidas saborizadas</t>
  </si>
  <si>
    <t>Alimentos calóricos</t>
  </si>
  <si>
    <t>Bebidas alcohólicas</t>
  </si>
  <si>
    <t>Redes públicas de telecomunicaciones</t>
  </si>
  <si>
    <t>Combustibles fósiles</t>
  </si>
  <si>
    <t>Juegos con apuestas y sorteos</t>
  </si>
  <si>
    <t>Plaguicidas</t>
  </si>
  <si>
    <t>Bebidas energizantes</t>
  </si>
  <si>
    <t>Retenciones por terceros</t>
  </si>
  <si>
    <t>Número de beneficiarios</t>
  </si>
  <si>
    <t>Grandes Contribuyentes</t>
  </si>
  <si>
    <t>Otros contribuyentes</t>
  </si>
  <si>
    <t>Región Fronteriza Norte</t>
  </si>
  <si>
    <t>Región Fronteriza Sur</t>
  </si>
  <si>
    <t>Var. absoluta</t>
  </si>
  <si>
    <t>Frontera Norte</t>
  </si>
  <si>
    <t>n.a.</t>
  </si>
  <si>
    <t>Eficiencia recaudatoria</t>
  </si>
  <si>
    <t>Programa de Cumplimiento de Obligaciones</t>
  </si>
  <si>
    <t>Cobranza coactiva</t>
  </si>
  <si>
    <t>n.d.</t>
  </si>
  <si>
    <t>Número de personas y denuncias</t>
  </si>
  <si>
    <t>Vinculados a proceso</t>
  </si>
  <si>
    <t>Total de sentencias</t>
  </si>
  <si>
    <t>Total personas</t>
  </si>
  <si>
    <t>Servidores públicos</t>
  </si>
  <si>
    <t>Total denuncias</t>
  </si>
  <si>
    <t>Histórico anual acumulado</t>
  </si>
  <si>
    <t>Año</t>
  </si>
  <si>
    <t>Emisores únicos</t>
  </si>
  <si>
    <t>Facturas</t>
  </si>
  <si>
    <t>(millones)</t>
  </si>
  <si>
    <t>Número de declaraciones</t>
  </si>
  <si>
    <t>Cifras sujetas a revisión.
Fuente: SAT.</t>
  </si>
  <si>
    <t>Tributarias</t>
  </si>
  <si>
    <t>No tributarias</t>
  </si>
  <si>
    <t>Número de trámites de devoluciones</t>
  </si>
  <si>
    <t>Variación relativa (%)</t>
  </si>
  <si>
    <t xml:space="preserve"> ISR</t>
  </si>
  <si>
    <t>Número de días</t>
  </si>
  <si>
    <t xml:space="preserve">Plazo normativo </t>
  </si>
  <si>
    <t>Días respecto al límite</t>
  </si>
  <si>
    <t>Promedio general</t>
  </si>
  <si>
    <t>Número de créditos y monto en millones de pesos</t>
  </si>
  <si>
    <t>Movimiento</t>
  </si>
  <si>
    <t>Créditos</t>
  </si>
  <si>
    <t>Saldo inicial</t>
  </si>
  <si>
    <t>(-)</t>
  </si>
  <si>
    <t>Bajas</t>
  </si>
  <si>
    <t>Por resolución</t>
  </si>
  <si>
    <t>Por incosteabilidad</t>
  </si>
  <si>
    <t>Otras</t>
  </si>
  <si>
    <t>Cancelaciones</t>
  </si>
  <si>
    <t>Pago</t>
  </si>
  <si>
    <t>(+)</t>
  </si>
  <si>
    <t>Reactivaciones</t>
  </si>
  <si>
    <t>Saldo final</t>
  </si>
  <si>
    <t>Número de juicios y tasa de efectividad</t>
  </si>
  <si>
    <t>Juicios favorables</t>
  </si>
  <si>
    <t>% favorable al SAT</t>
  </si>
  <si>
    <t>-0-</t>
  </si>
  <si>
    <t>2020 - marzo 2022</t>
  </si>
  <si>
    <t>Personas físicas relacionadas con personas morales</t>
  </si>
  <si>
    <r>
      <t>Otros</t>
    </r>
    <r>
      <rPr>
        <b/>
        <vertAlign val="superscript"/>
        <sz val="10"/>
        <color indexed="8"/>
        <rFont val="Montserrat"/>
        <family val="0"/>
      </rPr>
      <t>2/</t>
    </r>
  </si>
  <si>
    <r>
      <t>Contrabando</t>
    </r>
    <r>
      <rPr>
        <b/>
        <vertAlign val="superscript"/>
        <sz val="10"/>
        <color indexed="8"/>
        <rFont val="Montserrat"/>
        <family val="0"/>
      </rPr>
      <t>1/</t>
    </r>
  </si>
  <si>
    <t>1/ Contrabando incluye los delitos de contrabando, equiparable al contrabando y presunciones de contrabando.</t>
  </si>
  <si>
    <t>2/ Otros incluye aquellos casos en los que aún no se cataloga el delito.</t>
  </si>
  <si>
    <t>Cifras sujetas a revisión. Fuente: SAT.</t>
  </si>
  <si>
    <t>Herramienta de atención</t>
  </si>
  <si>
    <t>2022 vs 2021</t>
  </si>
  <si>
    <r>
      <t>Tel, Chat, MS, OV y RRSS</t>
    </r>
    <r>
      <rPr>
        <vertAlign val="superscript"/>
        <sz val="9"/>
        <color indexed="8"/>
        <rFont val="Montserrat"/>
        <family val="0"/>
      </rPr>
      <t>1/</t>
    </r>
    <r>
      <rPr>
        <sz val="9"/>
        <color indexed="8"/>
        <rFont val="Montserrat"/>
        <family val="0"/>
      </rPr>
      <t xml:space="preserve"> (millones)</t>
    </r>
  </si>
  <si>
    <t>Correos electrónicos (millones)</t>
  </si>
  <si>
    <t>SMS y Telemensajes (millones)</t>
  </si>
  <si>
    <r>
      <t>Casos SaC</t>
    </r>
    <r>
      <rPr>
        <vertAlign val="superscript"/>
        <sz val="9"/>
        <color indexed="8"/>
        <rFont val="Montserrat"/>
        <family val="0"/>
      </rPr>
      <t>2/</t>
    </r>
    <r>
      <rPr>
        <sz val="9"/>
        <color indexed="8"/>
        <rFont val="Montserrat"/>
        <family val="0"/>
      </rPr>
      <t xml:space="preserve"> (miles)</t>
    </r>
  </si>
  <si>
    <t>Cifras sujetas a revisión.  Fuente: SAT</t>
  </si>
  <si>
    <t>2022*</t>
  </si>
  <si>
    <t>Nota: Los datos son acumulados históricos desde 2011 para el número de emisores y desde 2005 para el número de facturas. 
*Las cifras corresponden al mes de marzo 
Cifras sujetas a revisión.
Fuente: SAT.</t>
  </si>
  <si>
    <t>22-18</t>
  </si>
  <si>
    <t>22-21</t>
  </si>
  <si>
    <t>Devoluciones totales</t>
  </si>
  <si>
    <r>
      <t xml:space="preserve"> </t>
    </r>
    <r>
      <rPr>
        <sz val="9"/>
        <color indexed="8"/>
        <rFont val="Montserrat"/>
        <family val="0"/>
      </rPr>
      <t>IVA</t>
    </r>
  </si>
  <si>
    <r>
      <t xml:space="preserve"> </t>
    </r>
    <r>
      <rPr>
        <sz val="9"/>
        <color indexed="8"/>
        <rFont val="Montserrat"/>
        <family val="0"/>
      </rPr>
      <t>IEPS</t>
    </r>
  </si>
  <si>
    <r>
      <t xml:space="preserve"> </t>
    </r>
    <r>
      <rPr>
        <sz val="9"/>
        <color indexed="8"/>
        <rFont val="Montserrat"/>
        <family val="0"/>
      </rPr>
      <t>Otros</t>
    </r>
  </si>
  <si>
    <t>Monto</t>
  </si>
  <si>
    <r>
      <t>Altas</t>
    </r>
    <r>
      <rPr>
        <vertAlign val="superscript"/>
        <sz val="10"/>
        <color indexed="8"/>
        <rFont val="Montserrat"/>
        <family val="0"/>
      </rPr>
      <t>1/</t>
    </r>
  </si>
  <si>
    <t xml:space="preserve">Var. </t>
  </si>
  <si>
    <r>
      <t xml:space="preserve">real </t>
    </r>
    <r>
      <rPr>
        <sz val="9"/>
        <color indexed="8"/>
        <rFont val="Montserrat"/>
        <family val="0"/>
      </rPr>
      <t>(%)</t>
    </r>
  </si>
  <si>
    <t>Pueden existir pequeñas diferencias en los totales y en las variaciones debido al redondeo. 
Cifras sujetas a revisión.
Fuente: SAT</t>
  </si>
  <si>
    <t>Expedientes</t>
  </si>
  <si>
    <t>* Las cifras corresponden al mes de marzo
Pueden existir pequeñas diferencias en los totales y en las variaciones debido al redondeo.
Cifras sujetas a revisión.
Fuente: SAT</t>
  </si>
  <si>
    <t>Cifras sujetas a revisión. Pueden existir pequeñas diferencias en los totales y en las variaciones debido al redondeo..
Fuente: SAT.</t>
  </si>
  <si>
    <t>Cifras sujetas a revisión. 
Las cifras incluyen los trámites resueltos mediante el Formato Electrónico de Devolución (FED) y excluye las devoluciones automáticas. Considera las resoluciones positivas (autorizada total, autorizada parcial con remanente negado y autorizada parcial con remanente disponible) y negativas (desistida, negada y cancelada). 
Pueden existir pequeñas diferencias en los totales y en las variaciones debido al redondeo.. Fuente: SAT</t>
  </si>
  <si>
    <t>1/ Considera registros temporales.
Cifras sujetas a revisión.Pueden existir pequeñas diferencias en los totales y en las variaciones debido al redondeo.
Fuente: SAT.</t>
  </si>
  <si>
    <t>1/ Tel: teléfono (MarcaSAT y Mesa de Servicio, considerando llamadas entrantes y de salida); Chat: chat uno a uno; OV: oficina virtual y RRSS redes sociales. 2/ Casos SaC: Casos de atención remota al contribuyente, mediante el aplicativo SaC (Servicios al Contribuyente)</t>
  </si>
  <si>
    <t xml:space="preserve">
Incluye todos los impuestos Excluye devoluciones automáticas. 
Fuente: SAT.</t>
  </si>
  <si>
    <t>Cuadro 1. Ingresos tributarios netos, enero-marzo</t>
  </si>
  <si>
    <t>Diferencia 22 vs LIF</t>
  </si>
  <si>
    <t>Diferencia 22 vs 21</t>
  </si>
  <si>
    <t>Observado</t>
  </si>
  <si>
    <t>Absoluta</t>
  </si>
  <si>
    <t>Relativa (%)</t>
  </si>
  <si>
    <t>Real anual (%)</t>
  </si>
  <si>
    <r>
      <t>ISR</t>
    </r>
    <r>
      <rPr>
        <vertAlign val="superscript"/>
        <sz val="9"/>
        <color indexed="8"/>
        <rFont val="Montserrat"/>
        <family val="0"/>
      </rPr>
      <t>1/</t>
    </r>
  </si>
  <si>
    <r>
      <t>ICE</t>
    </r>
    <r>
      <rPr>
        <vertAlign val="superscript"/>
        <sz val="9"/>
        <color indexed="8"/>
        <rFont val="Montserrat"/>
        <family val="0"/>
      </rPr>
      <t>2/</t>
    </r>
  </si>
  <si>
    <r>
      <t>IAEEH</t>
    </r>
    <r>
      <rPr>
        <vertAlign val="superscript"/>
        <sz val="9"/>
        <color indexed="8"/>
        <rFont val="Montserrat"/>
        <family val="0"/>
      </rPr>
      <t>3/</t>
    </r>
  </si>
  <si>
    <t>1/ Incluye ISR de contratistas y asignatarios.
2/ Impuestos al Comercio Exterior, consideran el Impuesto General a la Importación (IGI) y el Impuesto General a la Exportación (IGE). 
3/ Impuesto por la Actividad de Exploración y Extracción de Hidrocarburos.
4/ Incluye el Impuesto Sobre Automóviles Nuevos (ISAN), Accesorios, Impuesto Empresarial a Tasa Única (IETU), Impuesto al Activo (IMPAC), Impuesto a los Depósitos en Efectivo (IDE) y otros no comprendidos en leyes vigentes.
Cifras sujetas a revisión. Pueden existir pequeñas diferencias en los totales y en las variaciones debido al redondeo. Fuente: SAT.</t>
  </si>
  <si>
    <t>Cuadro 2. Recaudación primaria y secundaria
Enero-marzo, 2022</t>
  </si>
  <si>
    <r>
      <t>Recaudación secundaria</t>
    </r>
    <r>
      <rPr>
        <b/>
        <vertAlign val="superscript"/>
        <sz val="9"/>
        <color indexed="8"/>
        <rFont val="Montserrat"/>
        <family val="0"/>
      </rPr>
      <t>1/</t>
    </r>
  </si>
  <si>
    <r>
      <t>Eficiencia recaudatoria</t>
    </r>
    <r>
      <rPr>
        <vertAlign val="superscript"/>
        <sz val="9"/>
        <color indexed="8"/>
        <rFont val="Montserrat"/>
        <family val="0"/>
      </rPr>
      <t>2/</t>
    </r>
  </si>
  <si>
    <t>1/ Recaudación cobrada con intervención de la autoridad fiscal. Considera cifras en efectivo y virtuales. 
2/ Considera las acciones realizadas en materia de cobranza coactiva.
Cifras sujetas a revisión. Pueden existir pequeñas diferencias en los totales y en las variaciones debido al redondeo. Fuente: SAT.</t>
  </si>
  <si>
    <t>Cuadro 3. Distribución del padrón y recaudación por régimen, enero-marzo, 2022</t>
  </si>
  <si>
    <r>
      <t>Grandes Contribuyentes</t>
    </r>
    <r>
      <rPr>
        <b/>
        <vertAlign val="superscript"/>
        <sz val="9"/>
        <color indexed="8"/>
        <rFont val="Montserrat"/>
        <family val="0"/>
      </rPr>
      <t>1/</t>
    </r>
  </si>
  <si>
    <r>
      <t>Personas morales</t>
    </r>
    <r>
      <rPr>
        <vertAlign val="superscript"/>
        <sz val="9"/>
        <color indexed="9"/>
        <rFont val="Montserrat"/>
        <family val="0"/>
      </rPr>
      <t>2/</t>
    </r>
  </si>
  <si>
    <r>
      <t>RESICO</t>
    </r>
    <r>
      <rPr>
        <vertAlign val="superscript"/>
        <sz val="9"/>
        <color indexed="8"/>
        <rFont val="Montserrat"/>
        <family val="0"/>
      </rPr>
      <t>3/</t>
    </r>
  </si>
  <si>
    <r>
      <t>Personas físicas</t>
    </r>
    <r>
      <rPr>
        <vertAlign val="superscript"/>
        <sz val="9"/>
        <color indexed="9"/>
        <rFont val="Montserrat"/>
        <family val="0"/>
      </rPr>
      <t>4/</t>
    </r>
  </si>
  <si>
    <r>
      <t>RESICO</t>
    </r>
    <r>
      <rPr>
        <vertAlign val="superscript"/>
        <sz val="9"/>
        <color indexed="8"/>
        <rFont val="Montserrat"/>
        <family val="0"/>
      </rPr>
      <t>5/</t>
    </r>
  </si>
  <si>
    <r>
      <t>Total</t>
    </r>
    <r>
      <rPr>
        <b/>
        <vertAlign val="superscript"/>
        <sz val="9"/>
        <color indexed="8"/>
        <rFont val="Montserrat"/>
        <family val="0"/>
      </rPr>
      <t>6/</t>
    </r>
  </si>
  <si>
    <t>Nota: Cifras correspondientes al padrón de contribuyentes activos, excluyendo los registrados “sin obligaciones” y “sin régimen”. Un contribuyente puede tributar en más de un régimen. 1/ El padrón de Grandes Contribuyentes está constituido por los padrones de Grandes Contribuyentes e Hidrocarburos. Se excluye el número de contribuyentes de personas físicas, en virtud de que su recaudación (7 mdp) no es significativa respecto de la recaudación de las personas morales. Se excluyen las contribuciones reportadas de IVA e ISR personas físicas y morales de RESICO. 2/ Excluye a los Grandes Contribuyentes. 3/ RESICO: Régimen Simplificado de Confianza. Excluye 178 personas morales del padrón, que son Grandes Contribuyentes, aunque sus ingresos (5 mdp) sí se consideran dentro de la recaudación del segmento. 4/ Personas físicas no asalariadas y excluye a los Grandes Contribuyentes. 5/ Excluye 110 personas físicas del padrón, que son Grandes Contribuyentes, aunque sus ingresos (159 mil pesos) sí se consideran dentro de la recaudación del segmento. 6/ Incluye 68,641 personas físicas del padrón de Grandes Contribuyentes. Pueden existir pequeñas diferencias en los porcentajes (%) y los totales debido al redondeo.   
Cifras sujetas a revisión. Fuente: SAT.</t>
  </si>
  <si>
    <r>
      <t>Cuadro 4. Ingresos tributarios por régimen</t>
    </r>
    <r>
      <rPr>
        <b/>
        <vertAlign val="superscript"/>
        <sz val="10"/>
        <rFont val="Montserrat"/>
        <family val="0"/>
      </rPr>
      <t>1/</t>
    </r>
    <r>
      <rPr>
        <b/>
        <sz val="10"/>
        <rFont val="Montserrat"/>
        <family val="0"/>
      </rPr>
      <t xml:space="preserve"> 
Enero-marzo</t>
    </r>
  </si>
  <si>
    <t>Contribuyente / Régimen</t>
  </si>
  <si>
    <t xml:space="preserve">Var. Absoluta </t>
  </si>
  <si>
    <t>Var. Real (%)</t>
  </si>
  <si>
    <r>
      <t>Simplificado de Confianza</t>
    </r>
    <r>
      <rPr>
        <vertAlign val="superscript"/>
        <sz val="8"/>
        <color indexed="8"/>
        <rFont val="Montserrat"/>
        <family val="0"/>
      </rPr>
      <t>2/</t>
    </r>
  </si>
  <si>
    <r>
      <t>De los Coordinados</t>
    </r>
    <r>
      <rPr>
        <vertAlign val="superscript"/>
        <sz val="8"/>
        <color indexed="8"/>
        <rFont val="Montserrat"/>
        <family val="0"/>
      </rPr>
      <t>3/</t>
    </r>
  </si>
  <si>
    <t>Sociedades Cooperativas de Producción que optan por diferir sus ingresos</t>
  </si>
  <si>
    <t>Actividades Agrícolas, Ganaderas, Silvícolas y pesqueras</t>
  </si>
  <si>
    <r>
      <t>Sueldos y Salarios e Ingresos Asimilados a Salarios</t>
    </r>
    <r>
      <rPr>
        <vertAlign val="superscript"/>
        <sz val="8"/>
        <color indexed="8"/>
        <rFont val="Montserrat"/>
        <family val="0"/>
      </rPr>
      <t>4/</t>
    </r>
  </si>
  <si>
    <r>
      <t>Sin Régimen</t>
    </r>
    <r>
      <rPr>
        <vertAlign val="superscript"/>
        <sz val="8"/>
        <color indexed="8"/>
        <rFont val="Montserrat"/>
        <family val="0"/>
      </rPr>
      <t>5/</t>
    </r>
  </si>
  <si>
    <t>Cuadro 5. Contribuciones internas y de comercio exterior 
Enero-marzo</t>
  </si>
  <si>
    <t xml:space="preserve">Impuesto </t>
  </si>
  <si>
    <t xml:space="preserve">Total </t>
  </si>
  <si>
    <t xml:space="preserve">Impuestos internos </t>
  </si>
  <si>
    <r>
      <t>Otros</t>
    </r>
    <r>
      <rPr>
        <vertAlign val="superscript"/>
        <sz val="8"/>
        <color indexed="8"/>
        <rFont val="Montserrat"/>
        <family val="0"/>
      </rPr>
      <t>1/</t>
    </r>
  </si>
  <si>
    <r>
      <t xml:space="preserve">Comercio exterior </t>
    </r>
    <r>
      <rPr>
        <b/>
        <vertAlign val="superscript"/>
        <sz val="8"/>
        <color indexed="8"/>
        <rFont val="Montserrat"/>
        <family val="0"/>
      </rPr>
      <t>2/</t>
    </r>
  </si>
  <si>
    <r>
      <t>ICE</t>
    </r>
    <r>
      <rPr>
        <vertAlign val="superscript"/>
        <sz val="8"/>
        <color indexed="8"/>
        <rFont val="Montserrat"/>
        <family val="0"/>
      </rPr>
      <t>3/</t>
    </r>
  </si>
  <si>
    <r>
      <t>Otros</t>
    </r>
    <r>
      <rPr>
        <vertAlign val="superscript"/>
        <sz val="8"/>
        <color indexed="8"/>
        <rFont val="Montserrat"/>
        <family val="0"/>
      </rPr>
      <t>4/</t>
    </r>
  </si>
  <si>
    <t>1/ Incluye ISAN, Accesorios, IAEEH e impuestos no comprendidos en leyes vigentes.
2/ Incluye la recaudación que reporta el Auxiliar Aduanas, más los Impuestos al Comercio Exterior (ICE) reportados por las ADRs y Entidades Federativas.
3/ Impuestos al Comercio Exterior (ICE), consideran el Impuesto General de Importación (IGI) y el Impuesto General de Exportación (IGE). 
4/ Incluye ISAN y Accesorios reportados por Aduanas. Pueden existir pequeñas diferencias en los totales y en las variaciones debido al redondeo
Cifras sujetas a revisión. Fuente: SAT.</t>
  </si>
  <si>
    <t>22-19</t>
  </si>
  <si>
    <t>22-20</t>
  </si>
  <si>
    <r>
      <t>Aprovechamientos</t>
    </r>
    <r>
      <rPr>
        <vertAlign val="superscript"/>
        <sz val="9"/>
        <color indexed="8"/>
        <rFont val="Montserrat"/>
        <family val="0"/>
      </rPr>
      <t>2/</t>
    </r>
  </si>
  <si>
    <t>1/ Para efectos de presentación, se considera la recaudación de ingresos federales aduaneros establecidos en el Reglamento Interior de la Agencia Nacional de Aduanas de México (ANAM). 
2/ Aprovechamientos por cuotas compensatorias.
n.a. no aplica. Nota: La serie histórica se presenta para fines comparativos, ya que la ANAM se crea a partir de enero de 2022.
Pueden existir pequeñas diferencias en los totales y en las variaciones debido al redondeo.
Cifras sujetas a revisión. Fuente: SAT</t>
  </si>
  <si>
    <t>Sector económico</t>
  </si>
  <si>
    <t xml:space="preserve">Rec. </t>
  </si>
  <si>
    <r>
      <t>Retenciones</t>
    </r>
    <r>
      <rPr>
        <b/>
        <vertAlign val="superscript"/>
        <sz val="8"/>
        <color indexed="8"/>
        <rFont val="Montserrat"/>
        <family val="0"/>
      </rPr>
      <t>3/</t>
    </r>
  </si>
  <si>
    <r>
      <t>Otros ingresos</t>
    </r>
    <r>
      <rPr>
        <b/>
        <vertAlign val="superscript"/>
        <sz val="8"/>
        <color indexed="8"/>
        <rFont val="Montserrat"/>
        <family val="0"/>
      </rPr>
      <t>4/</t>
    </r>
    <r>
      <rPr>
        <b/>
        <sz val="8"/>
        <color indexed="8"/>
        <rFont val="Montserrat"/>
        <family val="0"/>
      </rPr>
      <t xml:space="preserve"> </t>
    </r>
  </si>
  <si>
    <t>total de ISR</t>
  </si>
  <si>
    <r>
      <t>Personas
Morales</t>
    </r>
    <r>
      <rPr>
        <b/>
        <vertAlign val="superscript"/>
        <sz val="8"/>
        <color indexed="8"/>
        <rFont val="Montserrat"/>
        <family val="0"/>
      </rPr>
      <t>1/</t>
    </r>
  </si>
  <si>
    <r>
      <t>Personas físicas</t>
    </r>
    <r>
      <rPr>
        <b/>
        <vertAlign val="superscript"/>
        <sz val="8"/>
        <color indexed="8"/>
        <rFont val="Montserrat"/>
        <family val="0"/>
      </rPr>
      <t>2/</t>
    </r>
  </si>
  <si>
    <t>Personas
morales</t>
  </si>
  <si>
    <r>
      <t xml:space="preserve">Otros </t>
    </r>
    <r>
      <rPr>
        <vertAlign val="superscript"/>
        <sz val="8"/>
        <color indexed="8"/>
        <rFont val="Montserrat"/>
        <family val="0"/>
      </rPr>
      <t>5/</t>
    </r>
  </si>
  <si>
    <r>
      <t xml:space="preserve">Otros Auxiliares </t>
    </r>
    <r>
      <rPr>
        <vertAlign val="superscript"/>
        <sz val="8"/>
        <color indexed="8"/>
        <rFont val="Montserrat"/>
        <family val="0"/>
      </rPr>
      <t>6/</t>
    </r>
  </si>
  <si>
    <t>Nota: La recaudación se agrupa de acuerdo a los conceptos de pago en las declaraciones del contribuyente. Un valor negativo implica que las disminuciones de impuestos, tales como devoluciones, compensaciones y regularizaciones, fueron mayores al impuesto pagado para el periodo en cuestión.
1/ Ganancias Personas Morales incluye: Régimen General, Régimen Opcional, Régimen de los Coordinados, Régimen de Actividades Agrícolas, Ganaderas, Silvícolas y Pesqueras, Contratistas y Asignatarios y Régimen Simplificado de Confianza.
2/ Ganancias de Personas Físicas incluye: Actividad Empresarial y Profesional, Régimen Simplificado de Confianza, Arrendamiento y Otros Ingresos de Personas Físicas.
3/ Retenciones incluye: Retenciones de Salarios, sobre Intereses, a Residentes en el Extranjero y otras realizadas por los contribuyentes como retenedores.
4/ Otros Ingresos incluye: Enajenación de bienes. Régimen de Actividades Agrícolas, Ganaderas, Silvícolas y Pesqueras (PF), Régimen de Incorporación Fiscal, Ingresos derivados en el Extranjero y conceptos en vigor en ejercicios anteriores.
5/ Contribuyentes con actividad pendiente de definir.
6/ Incluye la recaudación reportada por las Entidades Federativas, como Auxiliar.
Pueden existir pequeñas diferencias en los totales y en las variaciones debido al redondeo.
Cifras sujetas a revisión. Fuente: SAT.</t>
  </si>
  <si>
    <r>
      <t xml:space="preserve">Contribuyente / Sector </t>
    </r>
    <r>
      <rPr>
        <b/>
        <vertAlign val="superscript"/>
        <sz val="8"/>
        <color indexed="8"/>
        <rFont val="Montserrat"/>
        <family val="0"/>
      </rPr>
      <t>1/</t>
    </r>
  </si>
  <si>
    <t>Rec.</t>
  </si>
  <si>
    <t>bruta de IVA</t>
  </si>
  <si>
    <t>Devoluciones</t>
  </si>
  <si>
    <t>Compensaciones</t>
  </si>
  <si>
    <t>Regularizaciones</t>
  </si>
  <si>
    <t>neta de IVA</t>
  </si>
  <si>
    <r>
      <t xml:space="preserve">Otros </t>
    </r>
    <r>
      <rPr>
        <vertAlign val="superscript"/>
        <sz val="8"/>
        <color indexed="8"/>
        <rFont val="Montserrat"/>
        <family val="0"/>
      </rPr>
      <t>2/</t>
    </r>
  </si>
  <si>
    <r>
      <t xml:space="preserve">Otros Auxiliares </t>
    </r>
    <r>
      <rPr>
        <vertAlign val="superscript"/>
        <sz val="8"/>
        <color indexed="8"/>
        <rFont val="Montserrat"/>
        <family val="0"/>
      </rPr>
      <t>3/</t>
    </r>
  </si>
  <si>
    <t>1/ La recaudación por contribuyente y sector incluye información de las ADR y de las Aduanas.
2/ Contribuyentes con actividad pendiente de definir.
3/ Incluye la recaudación de las Entidades Federativas, como Auxiliar.
Cifras preliminares, sujetas a revisión. Pueden existir pequeñas diferencias en los totales y en las variaciones debido al redondeo.
Fuente: SAT.</t>
  </si>
  <si>
    <t>Recaudación bruta de IEPS</t>
  </si>
  <si>
    <t xml:space="preserve">Disminuciones </t>
  </si>
  <si>
    <t>Recaudación neta de IEPS</t>
  </si>
  <si>
    <t>Cifras sujetas a revisión. 
Pueden existir pequeñas diferencias en los totales y en las variaciones debido al redondeo.  
Fuente: SAT.</t>
  </si>
  <si>
    <t>Nota: Las asignaciones de roles pueden duplicarse debido a que el beneficio de IVA e ISR puede asignarse a un mismo contribuyente.
A partir de enero 2021, los Grandes Contribuyentes incluyen los contribuyentes competencia de Hidrocarburos. Cifras sujetas a revisión. Fuente: SAT.</t>
  </si>
  <si>
    <r>
      <t>Frontera Sur</t>
    </r>
    <r>
      <rPr>
        <b/>
        <vertAlign val="superscript"/>
        <sz val="8"/>
        <color indexed="8"/>
        <rFont val="Montserrat"/>
        <family val="0"/>
      </rPr>
      <t>1/</t>
    </r>
  </si>
  <si>
    <r>
      <t>Chetumal</t>
    </r>
    <r>
      <rPr>
        <b/>
        <vertAlign val="superscript"/>
        <sz val="8"/>
        <color indexed="8"/>
        <rFont val="Montserrat"/>
        <family val="0"/>
      </rPr>
      <t>1/</t>
    </r>
  </si>
  <si>
    <t>1/ Estímulos con entrada en vigor a partir de 2021.
Para las Regiones Fronterizas se considera lo declarado por los contribuyentes en su determinación de ISR e IVA mensual al último día del mes de vencimiento cumplido reportado para cada año (31 de marzo).
Para la zona libre de Chetumal se consideran las contribuciones del Impuesto General de Importación (IGI) y Derecho de Trámite Aduanero (DTA) conforme al Decreto de la zona libre Chetumal.
n.a. no aplica. -0- La variación es superior a 500%.
Pueden existir pequeñas diferencias en los totales y en las variaciones debido al redondeo.
Cifras sujetas a revisión. Fuente SAT.</t>
  </si>
  <si>
    <t>Programa de Vigilancia Profunda</t>
  </si>
  <si>
    <t>Pueden existir pequeñas diferencias en los totales y en las variaciones debido al redondeo
n.d. no disponible. Cifras sujetas a revisión. Fuente: SAT.</t>
  </si>
  <si>
    <r>
      <t>Grandes Contribuyentes</t>
    </r>
    <r>
      <rPr>
        <vertAlign val="superscript"/>
        <sz val="9"/>
        <color indexed="8"/>
        <rFont val="Montserrat"/>
        <family val="0"/>
      </rPr>
      <t>1/</t>
    </r>
  </si>
  <si>
    <r>
      <t>Fiscalización</t>
    </r>
    <r>
      <rPr>
        <vertAlign val="superscript"/>
        <sz val="9"/>
        <color indexed="8"/>
        <rFont val="Montserrat"/>
        <family val="0"/>
      </rPr>
      <t>2/</t>
    </r>
  </si>
  <si>
    <r>
      <t>Recaudación</t>
    </r>
    <r>
      <rPr>
        <vertAlign val="superscript"/>
        <sz val="9"/>
        <color indexed="8"/>
        <rFont val="Montserrat"/>
        <family val="0"/>
      </rPr>
      <t>3/</t>
    </r>
  </si>
  <si>
    <t>1/ Incluye cifras de la Administración General de Hidrocarburos
2/ Incluye cifras de la Administración General de Auditoría de Comercio Exterior.
3/ Considera las acciones realizadas por eficiencia recaudatoria. 
Cifras sujetas a revisión e incluye cifras virtuales. Pueden existir pequeñas diferencias en los totales y en las variaciones debido al redondeo. 
Fuente: SAT.</t>
  </si>
  <si>
    <t>1/ Se considera la recaudación tributaria neta por contribuyente con el régimen activo más reciente registrado al periodo actual reportado.
2/ Para el Régimen Simplificado de Confianza, en 2022 se incluye la recaudación tributaria neta pagada por los contribuyentes, para 2021 se consideró la recaudación tributaria neta en el régimen activo reportado a marzo de 2021. 
3/ Es el régimen en el que tributan exclusivamente las personas morales que administran y operan activos fijos o activos fijos y terrenos de la actividad del autotransporte terrestre de carga o de pasajeros. 
4/ Las retenciones de ISR por Sueldos y Salarios se contabilizan a través de los empleadores, que son los que retienen y enteran el impuesto. 
5/ Incluye recaudación que no puede ser asociada a un contribuyente, como la reportada por Entidades Federativas y Tesorería de la Federación, como Auxiliares, y reclasificaciones. 
n.a. no aplica. Cifras sujetas a revisión. Pueden existir pequeñas diferencias en los totales y en las variaciones debido al redondeo Fuente: SAT.</t>
  </si>
  <si>
    <t>Personas y denuncias</t>
  </si>
  <si>
    <t>Número de personas</t>
  </si>
  <si>
    <t>Nota: La cifra de declaraciones contempla el total de declaraciones anuales del ejercicio fiscal.</t>
  </si>
  <si>
    <t>Cifras sujetas a revisión.</t>
  </si>
  <si>
    <t>Fuente: SAT.</t>
  </si>
  <si>
    <t>Recaudación</t>
  </si>
  <si>
    <t>Cuadro 25. Monto en perjuicio al fisco
Histórico anual</t>
  </si>
  <si>
    <t>Cuadro 24. Recaudación por operaciones de comercio exterior
Enero-marzo</t>
  </si>
  <si>
    <t>Cuadro 23. Juicios en sentencia definitiva favorables al SAT, Enero-marzo</t>
  </si>
  <si>
    <t>Cuadro 22. Administración de la cartera de créditos fiscales
Cierre a diciembre, 2021 a marzo 2022</t>
  </si>
  <si>
    <t>Cuadro 21. Tiempo de devoluciones
Enero-marzo</t>
  </si>
  <si>
    <t>Cuadro 20. Número de devoluciones tributarias pagadas
Enero-marzo</t>
  </si>
  <si>
    <t>Cuadro 19. Devoluciones por saldos a favor de los contribuyentes
Enero-marzo</t>
  </si>
  <si>
    <t>Cuadro 18. Declaraciones anuales en el ejercicio fiscal
 Cierre al 31 de marzo</t>
  </si>
  <si>
    <t>Cuadro 17. Declaraciones anuales de todos los ejercicios
Enero-marzo</t>
  </si>
  <si>
    <t>Cuadro 16. Contribuyentes y facturas</t>
  </si>
  <si>
    <t>Cuadro 14. Servidores públicos y contribuyentes denunciados
2020 a enero-marzo 2022</t>
  </si>
  <si>
    <t>Cuadro 13. Cobranza sin necesidad de judicialización
Enero-marzo</t>
  </si>
  <si>
    <t>Cuadro 12. Eficiencia recaudatoria 
Enero-marzo</t>
  </si>
  <si>
    <t>Cuadro 11. Estimación del costo del estímulo
Enero-marzo</t>
  </si>
  <si>
    <t>Cuadro 10. Padrón de beneficiarios de los estímulos fiscales
Cierre a marzo 2022</t>
  </si>
  <si>
    <t>Cuadro 9. Impuesto Especial sobre Producción y Servicios 
Enero-marzo, 2022</t>
  </si>
  <si>
    <t>Cuadro 8. Impuesto al Valor Agregado 
Enero-marzo, 2022</t>
  </si>
  <si>
    <t>Cuadro 7. Impuesto Sobre la Renta 
Enero-marzo, 2022</t>
  </si>
  <si>
    <r>
      <t>Cuadro 6. Recaudación de la Agencia Nacional de Aduanas</t>
    </r>
    <r>
      <rPr>
        <b/>
        <vertAlign val="superscript"/>
        <sz val="10"/>
        <rFont val="Montserrat"/>
        <family val="0"/>
      </rPr>
      <t>1/</t>
    </r>
  </si>
  <si>
    <t>Enero - marzo</t>
  </si>
  <si>
    <t>Padrón en número de contribuyentes; montos en millones de pesos</t>
  </si>
  <si>
    <t>Cuadro 15. Centro de Atención Remota de Servicios al Contribuyente (CAREC)
Enero-marzo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</si>
</sst>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
  </numFmts>
  <fonts count="75">
    <font>
      <sz val="10"/>
      <color theme="1"/>
      <name val="Montserrat"/>
      <family val="2"/>
    </font>
    <font>
      <sz val="11"/>
      <color indexed="8"/>
      <name val="Calibri"/>
      <family val="2"/>
    </font>
    <font>
      <b/>
      <sz val="10"/>
      <color indexed="8"/>
      <name val="Montserrat"/>
      <family val="0"/>
    </font>
    <font>
      <b/>
      <sz val="10"/>
      <name val="Montserrat"/>
      <family val="0"/>
    </font>
    <font>
      <b/>
      <vertAlign val="superscript"/>
      <sz val="10"/>
      <name val="Montserrat"/>
      <family val="0"/>
    </font>
    <font>
      <sz val="10"/>
      <color indexed="8"/>
      <name val="Montserrat"/>
      <family val="2"/>
    </font>
    <font>
      <sz val="3"/>
      <color indexed="8"/>
      <name val="Montserrat"/>
      <family val="0"/>
    </font>
    <font>
      <sz val="7"/>
      <color indexed="8"/>
      <name val="Montserrat"/>
      <family val="0"/>
    </font>
    <font>
      <sz val="9"/>
      <color indexed="8"/>
      <name val="Montserrat"/>
      <family val="0"/>
    </font>
    <font>
      <sz val="10"/>
      <color indexed="8"/>
      <name val="Calibri"/>
      <family val="2"/>
    </font>
    <font>
      <b/>
      <sz val="9"/>
      <color indexed="8"/>
      <name val="Montserrat"/>
      <family val="0"/>
    </font>
    <font>
      <sz val="8"/>
      <color indexed="8"/>
      <name val="Montserrat"/>
      <family val="2"/>
    </font>
    <font>
      <sz val="10"/>
      <name val="Montserrat"/>
      <family val="2"/>
    </font>
    <font>
      <sz val="10"/>
      <color indexed="9"/>
      <name val="Montserrat"/>
      <family val="2"/>
    </font>
    <font>
      <vertAlign val="superscript"/>
      <sz val="10"/>
      <color indexed="8"/>
      <name val="Montserrat"/>
      <family val="0"/>
    </font>
    <font>
      <vertAlign val="superscript"/>
      <sz val="9"/>
      <color indexed="8"/>
      <name val="Montserrat"/>
      <family val="0"/>
    </font>
    <font>
      <b/>
      <vertAlign val="superscript"/>
      <sz val="9"/>
      <color indexed="8"/>
      <name val="Montserrat"/>
      <family val="0"/>
    </font>
    <font>
      <b/>
      <sz val="8"/>
      <color indexed="8"/>
      <name val="Montserrat"/>
      <family val="0"/>
    </font>
    <font>
      <b/>
      <vertAlign val="superscript"/>
      <sz val="8"/>
      <color indexed="8"/>
      <name val="Montserrat"/>
      <family val="0"/>
    </font>
    <font>
      <b/>
      <vertAlign val="superscript"/>
      <sz val="10"/>
      <color indexed="8"/>
      <name val="Montserrat"/>
      <family val="0"/>
    </font>
    <font>
      <sz val="9"/>
      <color indexed="8"/>
      <name val="Calibri"/>
      <family val="2"/>
    </font>
    <font>
      <sz val="9"/>
      <color indexed="9"/>
      <name val="Montserrat"/>
      <family val="0"/>
    </font>
    <font>
      <vertAlign val="superscript"/>
      <sz val="9"/>
      <color indexed="9"/>
      <name val="Montserrat"/>
      <family val="0"/>
    </font>
    <font>
      <vertAlign val="superscript"/>
      <sz val="8"/>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3"/>
      <color rgb="FF000000"/>
      <name val="Montserrat"/>
      <family val="0"/>
    </font>
    <font>
      <sz val="10"/>
      <color rgb="FF000000"/>
      <name val="Montserrat"/>
      <family val="0"/>
    </font>
    <font>
      <sz val="9"/>
      <color theme="1"/>
      <name val="Montserrat"/>
      <family val="0"/>
    </font>
    <font>
      <sz val="10"/>
      <color theme="0"/>
      <name val="Montserrat"/>
      <family val="2"/>
    </font>
    <font>
      <b/>
      <sz val="9"/>
      <color rgb="FF000000"/>
      <name val="Montserrat"/>
      <family val="0"/>
    </font>
    <font>
      <b/>
      <sz val="10"/>
      <color theme="1"/>
      <name val="Montserrat"/>
      <family val="0"/>
    </font>
    <font>
      <sz val="9"/>
      <color rgb="FF000000"/>
      <name val="Montserrat"/>
      <family val="0"/>
    </font>
    <font>
      <sz val="8"/>
      <color rgb="FF000000"/>
      <name val="Montserrat"/>
      <family val="0"/>
    </font>
    <font>
      <b/>
      <sz val="9"/>
      <color theme="1"/>
      <name val="Montserrat"/>
      <family val="0"/>
    </font>
    <font>
      <sz val="8"/>
      <color theme="1"/>
      <name val="Montserrat"/>
      <family val="2"/>
    </font>
    <font>
      <sz val="10"/>
      <color theme="1"/>
      <name val="Calibri"/>
      <family val="2"/>
    </font>
    <font>
      <sz val="9"/>
      <color theme="1"/>
      <name val="Calibri"/>
      <family val="2"/>
    </font>
    <font>
      <sz val="9"/>
      <color rgb="FFFFFFFF"/>
      <name val="Montserrat"/>
      <family val="0"/>
    </font>
    <font>
      <b/>
      <sz val="8"/>
      <color rgb="FF000000"/>
      <name val="Montserrat"/>
      <family val="0"/>
    </font>
    <font>
      <b/>
      <sz val="8"/>
      <color theme="1"/>
      <name val="Montserrat"/>
      <family val="0"/>
    </font>
    <font>
      <b/>
      <sz val="10"/>
      <color rgb="FF000000"/>
      <name val="Montserrat"/>
      <family val="0"/>
    </font>
    <font>
      <sz val="7"/>
      <color theme="1"/>
      <name val="Montserrat"/>
      <family val="0"/>
    </font>
    <font>
      <sz val="7"/>
      <color rgb="FF000000"/>
      <name val="Montserrat"/>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D4C19C"/>
        <bgColor indexed="64"/>
      </patternFill>
    </fill>
    <fill>
      <patternFill patternType="solid">
        <fgColor rgb="FFFFFFFF"/>
        <bgColor indexed="64"/>
      </patternFill>
    </fill>
    <fill>
      <patternFill patternType="solid">
        <fgColor theme="0" tint="-0.149959996342659"/>
        <bgColor indexed="64"/>
      </patternFill>
    </fill>
    <fill>
      <patternFill patternType="solid">
        <fgColor rgb="FFD4C199"/>
        <bgColor indexed="64"/>
      </patternFill>
    </fill>
    <fill>
      <patternFill patternType="solid">
        <fgColor rgb="FFDDC9A3"/>
        <bgColor indexed="64"/>
      </patternFill>
    </fill>
    <fill>
      <patternFill patternType="solid">
        <fgColor rgb="FF6F7271"/>
        <bgColor indexed="64"/>
      </patternFill>
    </fill>
    <fill>
      <patternFill patternType="solid">
        <fgColor rgb="FF98989A"/>
        <bgColor indexed="64"/>
      </patternFill>
    </fill>
    <fill>
      <patternFill patternType="solid">
        <fgColor rgb="FF9F2241"/>
        <bgColor indexed="64"/>
      </patternFill>
    </fill>
    <fill>
      <patternFill patternType="solid">
        <fgColor rgb="FFD4C49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right/>
      <top/>
      <bottom style="mediu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color rgb="FF000000"/>
      </left>
      <right style="medium">
        <color rgb="FF000000"/>
      </right>
      <top/>
      <bottom style="medium">
        <color rgb="FF000000"/>
      </bottom>
    </border>
    <border>
      <left/>
      <right/>
      <top/>
      <bottom style="medium">
        <color rgb="FF000000"/>
      </bottom>
    </border>
    <border>
      <left/>
      <right style="medium"/>
      <top style="medium"/>
      <bottom/>
    </border>
    <border>
      <left/>
      <right style="medium"/>
      <top/>
      <bottom style="medium"/>
    </border>
    <border>
      <left/>
      <right/>
      <top style="medium"/>
      <bottom style="medium"/>
    </border>
    <border>
      <left/>
      <right/>
      <top style="thin"/>
      <bottom style="thin"/>
    </border>
    <border>
      <left style="thin"/>
      <right/>
      <top/>
      <bottom/>
    </border>
    <border>
      <left style="thin"/>
      <right/>
      <top/>
      <bottom style="thin"/>
    </border>
    <border>
      <left style="medium"/>
      <right style="medium"/>
      <top style="medium"/>
      <bottom style="medium"/>
    </border>
    <border>
      <left/>
      <right/>
      <top style="medium"/>
      <bottom/>
    </border>
    <border>
      <left/>
      <right style="medium"/>
      <top style="medium"/>
      <bottom style="medium"/>
    </border>
    <border>
      <left/>
      <right style="medium"/>
      <top/>
      <bottom/>
    </border>
    <border>
      <left style="medium">
        <color rgb="FF000000"/>
      </left>
      <right style="medium">
        <color rgb="FF000000"/>
      </right>
      <top style="medium">
        <color rgb="FF000000"/>
      </top>
      <bottom style="medium">
        <color rgb="FF000000"/>
      </bottom>
    </border>
    <border>
      <left/>
      <right/>
      <top style="medium">
        <color rgb="FF000000"/>
      </top>
      <bottom style="medium"/>
    </border>
    <border>
      <left/>
      <right/>
      <top style="thin"/>
      <bottom style="medium"/>
    </border>
    <border>
      <left/>
      <right style="thin"/>
      <top style="thin"/>
      <bottom style="medium"/>
    </border>
    <border>
      <left style="thin"/>
      <right/>
      <top style="thin"/>
      <bottom style="medium"/>
    </border>
    <border>
      <left style="thin">
        <color rgb="FF000000"/>
      </left>
      <right style="thin">
        <color rgb="FF000000"/>
      </right>
      <top style="thin">
        <color rgb="FF000000"/>
      </top>
      <bottom style="thin">
        <color rgb="FF000000"/>
      </bottom>
    </border>
    <border>
      <left style="medium"/>
      <right style="medium"/>
      <top style="medium"/>
      <bottom/>
    </border>
    <border>
      <left style="medium"/>
      <right style="medium"/>
      <top/>
      <bottom style="medium"/>
    </border>
    <border>
      <left style="medium"/>
      <right style="medium"/>
      <top/>
      <bottom style="medium">
        <color rgb="FF000000"/>
      </bottom>
    </border>
    <border>
      <left style="medium"/>
      <right/>
      <top style="medium"/>
      <bottom style="medium"/>
    </border>
    <border>
      <left/>
      <right style="medium">
        <color rgb="FF000000"/>
      </right>
      <top style="medium"/>
      <bottom style="medium"/>
    </border>
    <border>
      <left style="medium">
        <color rgb="FF000000"/>
      </left>
      <right/>
      <top style="medium"/>
      <bottom style="medium"/>
    </border>
    <border>
      <left/>
      <right/>
      <top style="medium">
        <color rgb="FF000000"/>
      </top>
      <botto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style="medium">
        <color rgb="FF000000"/>
      </left>
      <right/>
      <top/>
      <bottom style="medium">
        <color rgb="FF000000"/>
      </bottom>
    </border>
    <border>
      <left/>
      <right style="medium"/>
      <top style="medium">
        <color rgb="FF000000"/>
      </top>
      <bottom style="medium">
        <color rgb="FF000000"/>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40" fillId="0" borderId="0">
      <alignment/>
      <protection/>
    </xf>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482">
    <xf numFmtId="0" fontId="0" fillId="0" borderId="0" xfId="0" applyAlignment="1">
      <alignment/>
    </xf>
    <xf numFmtId="0" fontId="57" fillId="0" borderId="0" xfId="0" applyFont="1" applyAlignment="1">
      <alignment horizontal="justify" vertical="center"/>
    </xf>
    <xf numFmtId="3" fontId="58" fillId="0" borderId="0" xfId="0" applyNumberFormat="1" applyFont="1" applyAlignment="1">
      <alignment horizontal="right" vertical="center" wrapText="1"/>
    </xf>
    <xf numFmtId="3" fontId="58" fillId="33" borderId="0" xfId="0" applyNumberFormat="1" applyFont="1" applyFill="1" applyAlignment="1">
      <alignment horizontal="right" vertical="center"/>
    </xf>
    <xf numFmtId="3" fontId="58" fillId="0" borderId="0" xfId="0" applyNumberFormat="1" applyFont="1" applyAlignment="1">
      <alignment horizontal="right" vertical="center"/>
    </xf>
    <xf numFmtId="4" fontId="0" fillId="0" borderId="0" xfId="0" applyNumberFormat="1" applyFont="1" applyAlignment="1">
      <alignment horizontal="right" vertical="center"/>
    </xf>
    <xf numFmtId="0" fontId="0" fillId="0" borderId="0" xfId="0" applyFont="1" applyAlignment="1">
      <alignment horizontal="right" vertical="center"/>
    </xf>
    <xf numFmtId="3" fontId="0" fillId="0" borderId="0" xfId="0" applyNumberFormat="1" applyFont="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horizontal="center" vertical="center"/>
    </xf>
    <xf numFmtId="3" fontId="0" fillId="0" borderId="0" xfId="0" applyNumberFormat="1" applyFont="1" applyAlignment="1">
      <alignment horizontal="right" vertical="center"/>
    </xf>
    <xf numFmtId="0" fontId="40" fillId="0" borderId="0" xfId="0" applyFont="1" applyAlignment="1">
      <alignment vertical="center" wrapText="1"/>
    </xf>
    <xf numFmtId="0" fontId="59" fillId="0" borderId="0" xfId="0" applyFont="1" applyAlignment="1">
      <alignment horizontal="center" vertical="center"/>
    </xf>
    <xf numFmtId="3" fontId="59" fillId="0" borderId="0" xfId="0" applyNumberFormat="1" applyFont="1" applyAlignment="1">
      <alignment horizontal="right" vertical="center"/>
    </xf>
    <xf numFmtId="0" fontId="59" fillId="0" borderId="0" xfId="0" applyFont="1" applyAlignment="1">
      <alignment horizontal="right" vertical="center"/>
    </xf>
    <xf numFmtId="3" fontId="0" fillId="0" borderId="0" xfId="0" applyNumberFormat="1" applyAlignment="1">
      <alignment/>
    </xf>
    <xf numFmtId="166" fontId="0" fillId="0" borderId="0" xfId="0" applyNumberFormat="1" applyAlignment="1">
      <alignment/>
    </xf>
    <xf numFmtId="164" fontId="0" fillId="0" borderId="0" xfId="0" applyNumberFormat="1" applyAlignment="1">
      <alignment/>
    </xf>
    <xf numFmtId="3" fontId="0" fillId="33" borderId="0" xfId="0" applyNumberFormat="1" applyFont="1" applyFill="1" applyAlignment="1">
      <alignment horizontal="right" vertical="center"/>
    </xf>
    <xf numFmtId="9" fontId="0" fillId="0" borderId="0" xfId="56" applyFont="1" applyAlignment="1">
      <alignment/>
    </xf>
    <xf numFmtId="0" fontId="12" fillId="0" borderId="0" xfId="0" applyFont="1" applyAlignment="1">
      <alignment/>
    </xf>
    <xf numFmtId="167" fontId="12" fillId="0" borderId="0" xfId="47" applyNumberFormat="1" applyFont="1" applyAlignment="1">
      <alignment/>
    </xf>
    <xf numFmtId="0" fontId="60" fillId="0" borderId="0" xfId="0" applyFont="1" applyAlignment="1">
      <alignment/>
    </xf>
    <xf numFmtId="165" fontId="0" fillId="0" borderId="0" xfId="56" applyNumberFormat="1" applyFont="1" applyAlignment="1">
      <alignment/>
    </xf>
    <xf numFmtId="0" fontId="0" fillId="0" borderId="0" xfId="0" applyAlignment="1">
      <alignment horizontal="center"/>
    </xf>
    <xf numFmtId="0" fontId="0" fillId="0" borderId="0" xfId="0" applyAlignment="1">
      <alignment vertical="center"/>
    </xf>
    <xf numFmtId="0" fontId="0" fillId="0" borderId="0" xfId="0" applyFont="1" applyAlignment="1">
      <alignment horizontal="right" vertical="center" wrapText="1"/>
    </xf>
    <xf numFmtId="3" fontId="0" fillId="33" borderId="10" xfId="0" applyNumberFormat="1" applyFont="1" applyFill="1" applyBorder="1" applyAlignment="1">
      <alignment horizontal="right" vertical="center"/>
    </xf>
    <xf numFmtId="3" fontId="0" fillId="0" borderId="10" xfId="0" applyNumberFormat="1" applyFont="1" applyBorder="1" applyAlignment="1">
      <alignment horizontal="right" vertical="center"/>
    </xf>
    <xf numFmtId="164" fontId="60" fillId="0" borderId="0" xfId="0" applyNumberFormat="1" applyFont="1" applyAlignment="1">
      <alignment/>
    </xf>
    <xf numFmtId="165" fontId="60" fillId="0" borderId="0" xfId="56" applyNumberFormat="1" applyFont="1" applyAlignment="1">
      <alignment/>
    </xf>
    <xf numFmtId="3" fontId="61" fillId="33" borderId="0" xfId="0" applyNumberFormat="1" applyFont="1" applyFill="1" applyAlignment="1">
      <alignment horizontal="right" vertical="center"/>
    </xf>
    <xf numFmtId="3" fontId="0" fillId="33" borderId="0" xfId="0" applyNumberFormat="1" applyFont="1" applyFill="1" applyAlignment="1">
      <alignment horizontal="right" vertical="center" wrapText="1"/>
    </xf>
    <xf numFmtId="0" fontId="0" fillId="33" borderId="0" xfId="0" applyFont="1" applyFill="1" applyAlignment="1">
      <alignment horizontal="right" vertical="center" wrapText="1"/>
    </xf>
    <xf numFmtId="0" fontId="62" fillId="0" borderId="11" xfId="0" applyFont="1" applyBorder="1" applyAlignment="1">
      <alignment horizontal="center" vertical="center"/>
    </xf>
    <xf numFmtId="0" fontId="0" fillId="33" borderId="0" xfId="0" applyFont="1" applyFill="1" applyAlignment="1">
      <alignment horizontal="right" vertical="center"/>
    </xf>
    <xf numFmtId="3" fontId="59" fillId="0" borderId="0" xfId="0" applyNumberFormat="1" applyFont="1" applyAlignment="1">
      <alignment horizontal="right" vertical="center" wrapText="1"/>
    </xf>
    <xf numFmtId="3" fontId="63" fillId="0" borderId="0" xfId="0" applyNumberFormat="1" applyFont="1" applyAlignment="1">
      <alignment horizontal="right" vertical="center" wrapText="1"/>
    </xf>
    <xf numFmtId="3" fontId="63" fillId="33" borderId="0" xfId="0" applyNumberFormat="1" applyFont="1" applyFill="1" applyAlignment="1">
      <alignment horizontal="right" vertical="center" wrapText="1"/>
    </xf>
    <xf numFmtId="3" fontId="63" fillId="0" borderId="0" xfId="0" applyNumberFormat="1" applyFont="1" applyAlignment="1">
      <alignment horizontal="right" vertical="center"/>
    </xf>
    <xf numFmtId="0" fontId="59" fillId="0" borderId="0" xfId="0" applyFont="1" applyAlignment="1">
      <alignment horizontal="left" vertical="center" wrapText="1" indent="1"/>
    </xf>
    <xf numFmtId="3" fontId="63" fillId="33" borderId="0" xfId="0" applyNumberFormat="1" applyFont="1" applyFill="1" applyAlignment="1">
      <alignment horizontal="right" vertical="center"/>
    </xf>
    <xf numFmtId="0" fontId="59" fillId="33" borderId="0" xfId="0" applyFont="1" applyFill="1" applyAlignment="1">
      <alignment horizontal="left" vertical="center" wrapText="1" indent="1"/>
    </xf>
    <xf numFmtId="0" fontId="63" fillId="33" borderId="0" xfId="0" applyFont="1" applyFill="1" applyAlignment="1">
      <alignment horizontal="right" vertical="center" wrapText="1"/>
    </xf>
    <xf numFmtId="0" fontId="63" fillId="0" borderId="0" xfId="0" applyFont="1" applyAlignment="1">
      <alignment horizontal="right" vertical="center" wrapText="1"/>
    </xf>
    <xf numFmtId="0" fontId="63" fillId="0" borderId="0" xfId="0" applyFont="1" applyAlignment="1">
      <alignment vertical="center" wrapText="1"/>
    </xf>
    <xf numFmtId="3" fontId="63" fillId="0" borderId="0" xfId="0" applyNumberFormat="1" applyFont="1" applyAlignment="1">
      <alignment vertical="center" wrapText="1"/>
    </xf>
    <xf numFmtId="0" fontId="63" fillId="33" borderId="0" xfId="0" applyFont="1" applyFill="1" applyAlignment="1">
      <alignment vertical="center" wrapText="1"/>
    </xf>
    <xf numFmtId="0" fontId="61" fillId="33" borderId="0" xfId="0" applyFont="1" applyFill="1" applyAlignment="1">
      <alignment horizontal="left" vertical="center" wrapText="1" indent="1"/>
    </xf>
    <xf numFmtId="3" fontId="61" fillId="33" borderId="0" xfId="0" applyNumberFormat="1" applyFont="1" applyFill="1" applyAlignment="1">
      <alignment horizontal="right" vertical="center" wrapText="1"/>
    </xf>
    <xf numFmtId="0" fontId="61" fillId="33" borderId="0" xfId="0" applyFont="1" applyFill="1" applyAlignment="1">
      <alignment horizontal="right" vertical="center" wrapText="1"/>
    </xf>
    <xf numFmtId="0" fontId="63" fillId="33" borderId="0" xfId="0" applyFont="1" applyFill="1" applyAlignment="1">
      <alignment horizontal="right" vertical="center"/>
    </xf>
    <xf numFmtId="0" fontId="63" fillId="0" borderId="0" xfId="0" applyFont="1" applyAlignment="1">
      <alignment horizontal="left" vertical="center" wrapText="1" indent="2"/>
    </xf>
    <xf numFmtId="0" fontId="63" fillId="0" borderId="0" xfId="0" applyFont="1" applyAlignment="1">
      <alignment horizontal="right" vertical="center"/>
    </xf>
    <xf numFmtId="0" fontId="61" fillId="33" borderId="0" xfId="0" applyFont="1" applyFill="1" applyAlignment="1">
      <alignment horizontal="right" vertical="center"/>
    </xf>
    <xf numFmtId="0" fontId="0" fillId="33" borderId="10" xfId="0" applyFont="1" applyFill="1" applyBorder="1" applyAlignment="1">
      <alignment horizontal="left" vertical="center" indent="1"/>
    </xf>
    <xf numFmtId="0" fontId="0" fillId="0" borderId="10" xfId="0" applyFont="1" applyBorder="1" applyAlignment="1">
      <alignment horizontal="left" vertical="center" indent="2"/>
    </xf>
    <xf numFmtId="0" fontId="0" fillId="33" borderId="10" xfId="0" applyFont="1" applyFill="1" applyBorder="1" applyAlignment="1">
      <alignment horizontal="left" vertical="center" indent="2"/>
    </xf>
    <xf numFmtId="0" fontId="0" fillId="0" borderId="10" xfId="0" applyFont="1" applyBorder="1" applyAlignment="1">
      <alignment horizontal="left" vertical="center" indent="1"/>
    </xf>
    <xf numFmtId="0" fontId="0" fillId="0" borderId="12" xfId="0" applyFont="1" applyBorder="1" applyAlignment="1">
      <alignment horizontal="left" vertical="center" indent="1"/>
    </xf>
    <xf numFmtId="0" fontId="61" fillId="0" borderId="11" xfId="0" applyFont="1" applyBorder="1" applyAlignment="1">
      <alignment horizontal="right" vertical="center" wrapText="1"/>
    </xf>
    <xf numFmtId="164" fontId="0" fillId="0" borderId="0" xfId="0" applyNumberFormat="1" applyFont="1" applyAlignment="1">
      <alignment horizontal="right" vertical="center"/>
    </xf>
    <xf numFmtId="164" fontId="0" fillId="33" borderId="0" xfId="0" applyNumberFormat="1" applyFont="1" applyFill="1" applyAlignment="1">
      <alignment horizontal="right"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40" fillId="0" borderId="0" xfId="0" applyFont="1" applyAlignment="1">
      <alignment vertical="center" wrapText="1"/>
    </xf>
    <xf numFmtId="0" fontId="64" fillId="0" borderId="0" xfId="0" applyFont="1" applyAlignment="1">
      <alignment vertical="center"/>
    </xf>
    <xf numFmtId="0" fontId="65" fillId="34" borderId="14" xfId="0" applyFont="1" applyFill="1" applyBorder="1" applyAlignment="1">
      <alignment horizontal="center" vertical="center" wrapText="1"/>
    </xf>
    <xf numFmtId="0" fontId="62" fillId="34" borderId="14" xfId="0" applyFont="1" applyFill="1" applyBorder="1" applyAlignment="1">
      <alignment vertical="center" wrapText="1"/>
    </xf>
    <xf numFmtId="0" fontId="62" fillId="34" borderId="14" xfId="0" applyFont="1" applyFill="1" applyBorder="1" applyAlignment="1">
      <alignment horizontal="center" vertical="center" wrapText="1"/>
    </xf>
    <xf numFmtId="3" fontId="65" fillId="33" borderId="0" xfId="0" applyNumberFormat="1" applyFont="1" applyFill="1" applyAlignment="1">
      <alignment horizontal="right" vertical="center" wrapText="1"/>
    </xf>
    <xf numFmtId="0" fontId="65" fillId="33" borderId="0" xfId="0" applyFont="1" applyFill="1" applyAlignment="1">
      <alignment horizontal="right" vertical="center" wrapText="1"/>
    </xf>
    <xf numFmtId="0" fontId="59" fillId="0" borderId="0" xfId="0" applyFont="1" applyAlignment="1">
      <alignment horizontal="right" vertical="center" wrapText="1"/>
    </xf>
    <xf numFmtId="0" fontId="59" fillId="33" borderId="0" xfId="0" applyFont="1" applyFill="1" applyAlignment="1">
      <alignment horizontal="right" vertical="center" wrapText="1"/>
    </xf>
    <xf numFmtId="0" fontId="62" fillId="33" borderId="15" xfId="0" applyFont="1" applyFill="1" applyBorder="1" applyAlignment="1">
      <alignment vertical="center" wrapText="1"/>
    </xf>
    <xf numFmtId="3" fontId="62" fillId="33" borderId="0" xfId="0" applyNumberFormat="1" applyFont="1" applyFill="1" applyAlignment="1">
      <alignment horizontal="right" vertical="center" wrapText="1"/>
    </xf>
    <xf numFmtId="0" fontId="62" fillId="33" borderId="0" xfId="0" applyFont="1" applyFill="1" applyAlignment="1">
      <alignment horizontal="right" vertical="center" wrapText="1"/>
    </xf>
    <xf numFmtId="0" fontId="62" fillId="33" borderId="16" xfId="0" applyFont="1" applyFill="1" applyBorder="1" applyAlignment="1">
      <alignment horizontal="right" vertical="center" wrapText="1"/>
    </xf>
    <xf numFmtId="3" fontId="62" fillId="33" borderId="16" xfId="0" applyNumberFormat="1" applyFont="1" applyFill="1" applyBorder="1" applyAlignment="1">
      <alignment horizontal="right" vertical="center" wrapText="1"/>
    </xf>
    <xf numFmtId="0" fontId="0" fillId="0" borderId="15" xfId="0" applyFont="1" applyBorder="1" applyAlignment="1">
      <alignment horizontal="left" vertical="center" wrapText="1" indent="1"/>
    </xf>
    <xf numFmtId="0" fontId="0" fillId="0" borderId="16" xfId="0" applyFont="1" applyBorder="1" applyAlignment="1">
      <alignment horizontal="right" vertical="center" wrapText="1"/>
    </xf>
    <xf numFmtId="0" fontId="0" fillId="33" borderId="16" xfId="0" applyFont="1" applyFill="1" applyBorder="1" applyAlignment="1">
      <alignment horizontal="right" vertical="center" wrapText="1"/>
    </xf>
    <xf numFmtId="0" fontId="0" fillId="33" borderId="15" xfId="0" applyFont="1" applyFill="1" applyBorder="1" applyAlignment="1">
      <alignment horizontal="left" vertical="center" wrapText="1" indent="1"/>
    </xf>
    <xf numFmtId="0" fontId="0" fillId="0" borderId="17" xfId="0" applyFont="1" applyBorder="1" applyAlignment="1">
      <alignment horizontal="left" vertical="center" wrapText="1" indent="1"/>
    </xf>
    <xf numFmtId="0" fontId="0" fillId="0" borderId="18" xfId="0" applyFont="1" applyBorder="1" applyAlignment="1">
      <alignment horizontal="right" vertical="center" wrapText="1"/>
    </xf>
    <xf numFmtId="0" fontId="0" fillId="0" borderId="14" xfId="0" applyFont="1" applyBorder="1" applyAlignment="1">
      <alignment horizontal="right" vertical="center" wrapText="1"/>
    </xf>
    <xf numFmtId="3" fontId="0" fillId="0" borderId="18" xfId="0" applyNumberFormat="1" applyFont="1" applyBorder="1" applyAlignment="1">
      <alignment horizontal="right" vertical="center" wrapText="1"/>
    </xf>
    <xf numFmtId="3" fontId="0" fillId="0" borderId="14" xfId="0" applyNumberFormat="1" applyFont="1" applyBorder="1" applyAlignment="1">
      <alignment horizontal="right" vertical="center" wrapText="1"/>
    </xf>
    <xf numFmtId="0" fontId="66" fillId="0" borderId="0" xfId="0" applyFont="1" applyAlignment="1">
      <alignment/>
    </xf>
    <xf numFmtId="0" fontId="61" fillId="34" borderId="19" xfId="0" applyFont="1" applyFill="1" applyBorder="1" applyAlignment="1">
      <alignment horizontal="center" vertical="center" wrapText="1"/>
    </xf>
    <xf numFmtId="0" fontId="61" fillId="34" borderId="20" xfId="0" applyFont="1" applyFill="1" applyBorder="1" applyAlignment="1">
      <alignment horizontal="center" vertical="center" wrapText="1"/>
    </xf>
    <xf numFmtId="0" fontId="63" fillId="0" borderId="0" xfId="0" applyFont="1" applyAlignment="1">
      <alignment horizontal="center" vertical="center"/>
    </xf>
    <xf numFmtId="9" fontId="63" fillId="0" borderId="0" xfId="0" applyNumberFormat="1" applyFont="1" applyAlignment="1">
      <alignment horizontal="center" vertical="center"/>
    </xf>
    <xf numFmtId="0" fontId="63" fillId="33" borderId="0" xfId="0" applyFont="1" applyFill="1" applyAlignment="1">
      <alignment horizontal="center" vertical="center"/>
    </xf>
    <xf numFmtId="9" fontId="63" fillId="33" borderId="0" xfId="0" applyNumberFormat="1" applyFont="1" applyFill="1" applyAlignment="1">
      <alignment horizontal="center" vertical="center"/>
    </xf>
    <xf numFmtId="0" fontId="63" fillId="33" borderId="13" xfId="0" applyFont="1" applyFill="1" applyBorder="1" applyAlignment="1">
      <alignment vertical="center" wrapText="1"/>
    </xf>
    <xf numFmtId="0" fontId="63" fillId="33" borderId="13" xfId="0" applyFont="1" applyFill="1" applyBorder="1" applyAlignment="1">
      <alignment horizontal="right" vertical="center"/>
    </xf>
    <xf numFmtId="0" fontId="63" fillId="33" borderId="13" xfId="0" applyFont="1" applyFill="1" applyBorder="1" applyAlignment="1">
      <alignment horizontal="center" vertical="center"/>
    </xf>
    <xf numFmtId="9" fontId="63" fillId="33" borderId="13" xfId="0" applyNumberFormat="1" applyFont="1" applyFill="1" applyBorder="1" applyAlignment="1">
      <alignment horizontal="center" vertical="center"/>
    </xf>
    <xf numFmtId="0" fontId="59" fillId="33" borderId="0" xfId="0" applyFont="1" applyFill="1" applyAlignment="1">
      <alignment horizontal="center" vertical="center"/>
    </xf>
    <xf numFmtId="3" fontId="59" fillId="33" borderId="0" xfId="0" applyNumberFormat="1" applyFont="1" applyFill="1" applyAlignment="1">
      <alignment horizontal="right" vertical="center"/>
    </xf>
    <xf numFmtId="0" fontId="59" fillId="0" borderId="13" xfId="0" applyFont="1" applyBorder="1" applyAlignment="1">
      <alignment horizontal="center" vertical="center"/>
    </xf>
    <xf numFmtId="3" fontId="59" fillId="0" borderId="13" xfId="0" applyNumberFormat="1" applyFont="1" applyBorder="1" applyAlignment="1">
      <alignment horizontal="right" vertical="center"/>
    </xf>
    <xf numFmtId="0" fontId="61" fillId="34" borderId="21" xfId="0" applyFont="1" applyFill="1" applyBorder="1" applyAlignment="1">
      <alignment horizontal="center" vertical="center" wrapText="1"/>
    </xf>
    <xf numFmtId="0" fontId="63" fillId="35" borderId="0" xfId="0" applyFont="1" applyFill="1" applyAlignment="1">
      <alignment horizontal="left" vertical="center" indent="2"/>
    </xf>
    <xf numFmtId="3" fontId="63" fillId="35" borderId="0" xfId="0" applyNumberFormat="1" applyFont="1" applyFill="1" applyAlignment="1">
      <alignment horizontal="right" vertical="center"/>
    </xf>
    <xf numFmtId="3" fontId="63" fillId="35" borderId="0" xfId="0" applyNumberFormat="1" applyFont="1" applyFill="1" applyAlignment="1">
      <alignment horizontal="right" vertical="center" wrapText="1"/>
    </xf>
    <xf numFmtId="0" fontId="63" fillId="35" borderId="0" xfId="0" applyFont="1" applyFill="1" applyAlignment="1">
      <alignment horizontal="center" vertical="center" wrapText="1"/>
    </xf>
    <xf numFmtId="0" fontId="63" fillId="35" borderId="0" xfId="0" applyFont="1" applyFill="1" applyAlignment="1">
      <alignment horizontal="center" vertical="center"/>
    </xf>
    <xf numFmtId="0" fontId="63" fillId="33" borderId="0" xfId="0" applyFont="1" applyFill="1" applyAlignment="1">
      <alignment horizontal="left" vertical="center" indent="2"/>
    </xf>
    <xf numFmtId="0" fontId="63" fillId="33" borderId="0" xfId="0" applyFont="1" applyFill="1" applyAlignment="1">
      <alignment horizontal="center" vertical="center" wrapText="1"/>
    </xf>
    <xf numFmtId="0" fontId="63" fillId="35" borderId="0" xfId="0" applyFont="1" applyFill="1" applyAlignment="1">
      <alignment horizontal="right" vertical="center" wrapText="1"/>
    </xf>
    <xf numFmtId="0" fontId="63" fillId="33" borderId="13" xfId="0" applyFont="1" applyFill="1" applyBorder="1" applyAlignment="1">
      <alignment horizontal="right" vertical="center" wrapText="1"/>
    </xf>
    <xf numFmtId="0" fontId="61" fillId="0" borderId="13" xfId="0" applyFont="1" applyBorder="1" applyAlignment="1">
      <alignment horizontal="right" vertical="center" wrapText="1"/>
    </xf>
    <xf numFmtId="3" fontId="63" fillId="33" borderId="13" xfId="0" applyNumberFormat="1" applyFont="1" applyFill="1" applyBorder="1" applyAlignment="1">
      <alignment horizontal="right" vertical="center"/>
    </xf>
    <xf numFmtId="3" fontId="63" fillId="33" borderId="13" xfId="0" applyNumberFormat="1" applyFont="1" applyFill="1" applyBorder="1" applyAlignment="1">
      <alignment horizontal="right" vertical="center" wrapText="1"/>
    </xf>
    <xf numFmtId="0" fontId="63" fillId="0" borderId="13" xfId="0" applyFont="1" applyBorder="1" applyAlignment="1">
      <alignment horizontal="right" vertical="center" wrapText="1"/>
    </xf>
    <xf numFmtId="0" fontId="63" fillId="35" borderId="0" xfId="0" applyFont="1" applyFill="1" applyBorder="1" applyAlignment="1">
      <alignment vertical="center"/>
    </xf>
    <xf numFmtId="3" fontId="63" fillId="35" borderId="0" xfId="0" applyNumberFormat="1" applyFont="1" applyFill="1" applyBorder="1" applyAlignment="1">
      <alignment horizontal="right" vertical="center"/>
    </xf>
    <xf numFmtId="3" fontId="63" fillId="35" borderId="0" xfId="0" applyNumberFormat="1" applyFont="1" applyFill="1" applyBorder="1" applyAlignment="1">
      <alignment horizontal="right" vertical="center" wrapText="1"/>
    </xf>
    <xf numFmtId="0" fontId="63" fillId="35" borderId="0" xfId="0" applyFont="1" applyFill="1" applyBorder="1" applyAlignment="1">
      <alignment horizontal="center" vertical="center" wrapText="1"/>
    </xf>
    <xf numFmtId="0" fontId="63" fillId="35" borderId="0" xfId="0" applyFont="1" applyFill="1" applyBorder="1" applyAlignment="1">
      <alignment horizontal="center" vertical="center"/>
    </xf>
    <xf numFmtId="0" fontId="63" fillId="33" borderId="22" xfId="0" applyFont="1" applyFill="1" applyBorder="1" applyAlignment="1">
      <alignment horizontal="left" vertical="center" indent="1"/>
    </xf>
    <xf numFmtId="3" fontId="63" fillId="33" borderId="22" xfId="0" applyNumberFormat="1" applyFont="1" applyFill="1" applyBorder="1" applyAlignment="1">
      <alignment horizontal="right" vertical="center"/>
    </xf>
    <xf numFmtId="3" fontId="63" fillId="33" borderId="22" xfId="0" applyNumberFormat="1" applyFont="1" applyFill="1" applyBorder="1" applyAlignment="1">
      <alignment horizontal="right" vertical="center" wrapText="1"/>
    </xf>
    <xf numFmtId="0" fontId="63" fillId="33" borderId="22" xfId="0" applyFont="1" applyFill="1" applyBorder="1" applyAlignment="1">
      <alignment horizontal="center" vertical="center" wrapText="1"/>
    </xf>
    <xf numFmtId="0" fontId="63" fillId="33" borderId="22" xfId="0" applyFont="1" applyFill="1" applyBorder="1" applyAlignment="1">
      <alignment horizontal="center" vertical="center"/>
    </xf>
    <xf numFmtId="0" fontId="63" fillId="33" borderId="0" xfId="0" applyFont="1" applyFill="1" applyBorder="1" applyAlignment="1">
      <alignment horizontal="left" vertical="center" indent="2"/>
    </xf>
    <xf numFmtId="0" fontId="63" fillId="33" borderId="0" xfId="0" applyFont="1" applyFill="1" applyBorder="1" applyAlignment="1">
      <alignment horizontal="right" vertical="center"/>
    </xf>
    <xf numFmtId="0" fontId="63" fillId="33" borderId="0" xfId="0" applyFont="1" applyFill="1" applyBorder="1" applyAlignment="1">
      <alignment horizontal="right" vertical="center" wrapText="1"/>
    </xf>
    <xf numFmtId="0" fontId="63" fillId="33" borderId="0" xfId="0" applyFont="1" applyFill="1" applyBorder="1" applyAlignment="1">
      <alignment horizontal="center" vertical="center" wrapText="1"/>
    </xf>
    <xf numFmtId="0" fontId="63" fillId="33" borderId="0" xfId="0" applyFont="1" applyFill="1" applyBorder="1" applyAlignment="1">
      <alignment horizontal="center" vertical="center"/>
    </xf>
    <xf numFmtId="3" fontId="61" fillId="0" borderId="18" xfId="0" applyNumberFormat="1" applyFont="1" applyBorder="1" applyAlignment="1">
      <alignment horizontal="right" vertical="center" wrapText="1"/>
    </xf>
    <xf numFmtId="0" fontId="61" fillId="0" borderId="18" xfId="0" applyFont="1" applyBorder="1" applyAlignment="1">
      <alignment horizontal="right" vertical="center" wrapText="1"/>
    </xf>
    <xf numFmtId="0" fontId="63" fillId="33" borderId="0" xfId="0" applyFont="1" applyFill="1" applyAlignment="1">
      <alignment horizontal="justify" vertical="center" wrapText="1"/>
    </xf>
    <xf numFmtId="0" fontId="59" fillId="0" borderId="0" xfId="0" applyFont="1" applyAlignment="1">
      <alignment horizontal="justify" vertical="center" wrapText="1"/>
    </xf>
    <xf numFmtId="0" fontId="59" fillId="33" borderId="0" xfId="0" applyFont="1" applyFill="1" applyAlignment="1">
      <alignment horizontal="justify" vertical="center" wrapText="1"/>
    </xf>
    <xf numFmtId="166" fontId="63" fillId="33" borderId="0" xfId="0" applyNumberFormat="1" applyFont="1" applyFill="1" applyAlignment="1">
      <alignment horizontal="right" vertical="center" wrapText="1"/>
    </xf>
    <xf numFmtId="0" fontId="61" fillId="0" borderId="0" xfId="0" applyFont="1" applyAlignment="1">
      <alignment horizontal="justify" vertical="center" wrapText="1"/>
    </xf>
    <xf numFmtId="3" fontId="64" fillId="33" borderId="0" xfId="0" applyNumberFormat="1" applyFont="1" applyFill="1" applyAlignment="1">
      <alignment horizontal="right" vertical="center"/>
    </xf>
    <xf numFmtId="3" fontId="0" fillId="33" borderId="0" xfId="0" applyNumberFormat="1" applyFont="1" applyFill="1" applyAlignment="1">
      <alignment horizontal="right" vertical="center" indent="2"/>
    </xf>
    <xf numFmtId="3" fontId="58" fillId="33" borderId="0" xfId="0" applyNumberFormat="1" applyFont="1" applyFill="1" applyAlignment="1">
      <alignment horizontal="right" vertical="center" indent="2"/>
    </xf>
    <xf numFmtId="3" fontId="0" fillId="0" borderId="0" xfId="0" applyNumberFormat="1" applyFont="1" applyAlignment="1">
      <alignment horizontal="right" vertical="center" indent="2"/>
    </xf>
    <xf numFmtId="3" fontId="58" fillId="0" borderId="0" xfId="0" applyNumberFormat="1" applyFont="1" applyAlignment="1">
      <alignment horizontal="right" vertical="center" indent="2"/>
    </xf>
    <xf numFmtId="0" fontId="0" fillId="33" borderId="0" xfId="0" applyFont="1" applyFill="1" applyAlignment="1">
      <alignment horizontal="right" vertical="center" indent="2"/>
    </xf>
    <xf numFmtId="0" fontId="58" fillId="33" borderId="0" xfId="0" applyFont="1" applyFill="1" applyAlignment="1">
      <alignment horizontal="right" vertical="center" indent="2"/>
    </xf>
    <xf numFmtId="3" fontId="0" fillId="0" borderId="11" xfId="0" applyNumberFormat="1" applyFont="1" applyBorder="1" applyAlignment="1">
      <alignment horizontal="right" vertical="center" indent="2"/>
    </xf>
    <xf numFmtId="0" fontId="58" fillId="0" borderId="11" xfId="0" applyFont="1" applyBorder="1" applyAlignment="1">
      <alignment horizontal="right" vertical="center" indent="2"/>
    </xf>
    <xf numFmtId="0" fontId="62" fillId="33" borderId="0" xfId="0" applyFont="1" applyFill="1" applyBorder="1" applyAlignment="1">
      <alignment horizontal="center" vertical="center"/>
    </xf>
    <xf numFmtId="0" fontId="67" fillId="0" borderId="0" xfId="0" applyFont="1" applyBorder="1" applyAlignment="1">
      <alignment vertical="center"/>
    </xf>
    <xf numFmtId="0" fontId="67" fillId="33" borderId="0" xfId="0" applyFont="1" applyFill="1" applyBorder="1" applyAlignment="1">
      <alignment vertical="center"/>
    </xf>
    <xf numFmtId="0" fontId="62" fillId="0" borderId="0" xfId="0" applyFont="1" applyBorder="1" applyAlignment="1">
      <alignment horizontal="center" vertical="center"/>
    </xf>
    <xf numFmtId="3" fontId="58" fillId="33" borderId="23" xfId="0" applyNumberFormat="1" applyFont="1" applyFill="1" applyBorder="1" applyAlignment="1">
      <alignment horizontal="right" vertical="center" indent="1"/>
    </xf>
    <xf numFmtId="3" fontId="58" fillId="0" borderId="23" xfId="0" applyNumberFormat="1" applyFont="1" applyBorder="1" applyAlignment="1">
      <alignment horizontal="right" vertical="center" indent="1"/>
    </xf>
    <xf numFmtId="0" fontId="0" fillId="33" borderId="23" xfId="0" applyFont="1" applyFill="1" applyBorder="1" applyAlignment="1">
      <alignment horizontal="right" vertical="center" indent="1"/>
    </xf>
    <xf numFmtId="0" fontId="0" fillId="33" borderId="10" xfId="0" applyFont="1" applyFill="1" applyBorder="1" applyAlignment="1">
      <alignment horizontal="right" vertical="center" indent="1"/>
    </xf>
    <xf numFmtId="3" fontId="58" fillId="0" borderId="24" xfId="0" applyNumberFormat="1" applyFont="1" applyBorder="1" applyAlignment="1">
      <alignment horizontal="right" vertical="center" indent="1"/>
    </xf>
    <xf numFmtId="0" fontId="0" fillId="0" borderId="12" xfId="0" applyFont="1" applyBorder="1" applyAlignment="1">
      <alignment horizontal="right" vertical="center"/>
    </xf>
    <xf numFmtId="0" fontId="59" fillId="0" borderId="13" xfId="0" applyFont="1" applyBorder="1" applyAlignment="1">
      <alignment horizontal="right" vertical="center"/>
    </xf>
    <xf numFmtId="3" fontId="0" fillId="0" borderId="13" xfId="0" applyNumberFormat="1" applyFont="1" applyBorder="1" applyAlignment="1">
      <alignment horizontal="right" vertical="center"/>
    </xf>
    <xf numFmtId="166" fontId="0" fillId="0" borderId="13" xfId="0" applyNumberFormat="1" applyFont="1" applyBorder="1" applyAlignment="1">
      <alignment horizontal="right" vertical="center"/>
    </xf>
    <xf numFmtId="0" fontId="59" fillId="36" borderId="0" xfId="0" applyFont="1" applyFill="1" applyAlignment="1">
      <alignment horizontal="center" vertical="center"/>
    </xf>
    <xf numFmtId="3" fontId="59" fillId="36" borderId="0" xfId="0" applyNumberFormat="1" applyFont="1" applyFill="1" applyAlignment="1">
      <alignment horizontal="right" vertical="center"/>
    </xf>
    <xf numFmtId="0" fontId="65" fillId="34" borderId="25" xfId="0" applyFont="1" applyFill="1" applyBorder="1" applyAlignment="1">
      <alignment horizontal="center" vertical="center"/>
    </xf>
    <xf numFmtId="0" fontId="62" fillId="0" borderId="0" xfId="0"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61" fillId="37" borderId="20" xfId="0" applyFont="1" applyFill="1" applyBorder="1" applyAlignment="1">
      <alignment horizontal="center" vertical="center"/>
    </xf>
    <xf numFmtId="0" fontId="61" fillId="37" borderId="20" xfId="0" applyFont="1" applyFill="1" applyBorder="1" applyAlignment="1">
      <alignment horizontal="center" vertical="center" wrapText="1"/>
    </xf>
    <xf numFmtId="0" fontId="61" fillId="0" borderId="0" xfId="0" applyFont="1" applyAlignment="1">
      <alignment vertical="center" wrapText="1"/>
    </xf>
    <xf numFmtId="164" fontId="61" fillId="0" borderId="0" xfId="0" applyNumberFormat="1" applyFont="1" applyAlignment="1">
      <alignment vertical="center"/>
    </xf>
    <xf numFmtId="0" fontId="63" fillId="33" borderId="0" xfId="0" applyFont="1" applyFill="1" applyAlignment="1">
      <alignment horizontal="left" vertical="center" wrapText="1" indent="1"/>
    </xf>
    <xf numFmtId="0" fontId="63" fillId="33" borderId="0" xfId="0" applyFont="1" applyFill="1" applyAlignment="1">
      <alignment vertical="center"/>
    </xf>
    <xf numFmtId="0" fontId="63" fillId="0" borderId="0" xfId="0" applyFont="1" applyAlignment="1">
      <alignment horizontal="left" vertical="center" wrapText="1" indent="1"/>
    </xf>
    <xf numFmtId="0" fontId="63" fillId="0" borderId="0" xfId="0" applyFont="1" applyAlignment="1">
      <alignment vertical="center"/>
    </xf>
    <xf numFmtId="0" fontId="63" fillId="33" borderId="0" xfId="0" applyFont="1" applyFill="1" applyAlignment="1">
      <alignment horizontal="left" vertical="center" wrapText="1" indent="2"/>
    </xf>
    <xf numFmtId="0" fontId="63" fillId="0" borderId="13" xfId="0" applyFont="1" applyBorder="1" applyAlignment="1">
      <alignment horizontal="left" vertical="center" wrapText="1" indent="1"/>
    </xf>
    <xf numFmtId="0" fontId="63" fillId="0" borderId="13" xfId="0" applyFont="1" applyBorder="1" applyAlignment="1">
      <alignment vertical="center"/>
    </xf>
    <xf numFmtId="0" fontId="61" fillId="0" borderId="13" xfId="0" applyFont="1" applyBorder="1" applyAlignment="1">
      <alignment horizontal="left" vertical="center" wrapText="1" indent="1"/>
    </xf>
    <xf numFmtId="0" fontId="63" fillId="35" borderId="0" xfId="0" applyFont="1" applyFill="1" applyAlignment="1">
      <alignment horizontal="right" vertical="center"/>
    </xf>
    <xf numFmtId="0" fontId="58" fillId="33" borderId="13" xfId="0" applyFont="1" applyFill="1" applyBorder="1" applyAlignment="1">
      <alignment horizontal="left" vertical="center" indent="2"/>
    </xf>
    <xf numFmtId="0" fontId="58" fillId="33" borderId="13" xfId="0" applyFont="1" applyFill="1" applyBorder="1" applyAlignment="1">
      <alignment horizontal="right" vertical="center"/>
    </xf>
    <xf numFmtId="0" fontId="68" fillId="0" borderId="0" xfId="0" applyFont="1" applyAlignment="1">
      <alignment vertical="center" wrapText="1"/>
    </xf>
    <xf numFmtId="0" fontId="61" fillId="38" borderId="0" xfId="0" applyFont="1" applyFill="1" applyAlignment="1">
      <alignment vertical="center" wrapText="1"/>
    </xf>
    <xf numFmtId="3" fontId="61" fillId="38" borderId="0" xfId="0" applyNumberFormat="1" applyFont="1" applyFill="1" applyAlignment="1">
      <alignment horizontal="right" vertical="center" wrapText="1"/>
    </xf>
    <xf numFmtId="0" fontId="61" fillId="38" borderId="0" xfId="0" applyFont="1" applyFill="1" applyAlignment="1">
      <alignment horizontal="right" vertical="center" wrapText="1"/>
    </xf>
    <xf numFmtId="0" fontId="69" fillId="39" borderId="0" xfId="0" applyFont="1" applyFill="1" applyAlignment="1">
      <alignment vertical="center" wrapText="1"/>
    </xf>
    <xf numFmtId="3" fontId="69" fillId="39" borderId="0" xfId="0" applyNumberFormat="1" applyFont="1" applyFill="1" applyAlignment="1">
      <alignment horizontal="right" vertical="center" wrapText="1"/>
    </xf>
    <xf numFmtId="0" fontId="69" fillId="39" borderId="0" xfId="0" applyFont="1" applyFill="1" applyAlignment="1">
      <alignment horizontal="right" vertical="center" wrapText="1"/>
    </xf>
    <xf numFmtId="0" fontId="69" fillId="40" borderId="0" xfId="0" applyFont="1" applyFill="1" applyAlignment="1">
      <alignment vertical="center" wrapText="1"/>
    </xf>
    <xf numFmtId="3" fontId="69" fillId="40" borderId="0" xfId="0" applyNumberFormat="1" applyFont="1" applyFill="1" applyAlignment="1">
      <alignment horizontal="right" vertical="center" wrapText="1"/>
    </xf>
    <xf numFmtId="0" fontId="69" fillId="40" borderId="0" xfId="0" applyFont="1" applyFill="1" applyAlignment="1">
      <alignment horizontal="right" vertical="center" wrapText="1"/>
    </xf>
    <xf numFmtId="0" fontId="69" fillId="41" borderId="0" xfId="0" applyFont="1" applyFill="1" applyAlignment="1">
      <alignment vertical="center" wrapText="1"/>
    </xf>
    <xf numFmtId="3" fontId="69" fillId="41" borderId="0" xfId="0" applyNumberFormat="1" applyFont="1" applyFill="1" applyAlignment="1">
      <alignment horizontal="right" vertical="center" wrapText="1"/>
    </xf>
    <xf numFmtId="0" fontId="69" fillId="41" borderId="0" xfId="0" applyFont="1" applyFill="1" applyAlignment="1">
      <alignment horizontal="right" vertical="center" wrapText="1"/>
    </xf>
    <xf numFmtId="0" fontId="63" fillId="0" borderId="18" xfId="0" applyFont="1" applyBorder="1" applyAlignment="1">
      <alignment vertical="center"/>
    </xf>
    <xf numFmtId="0" fontId="61" fillId="0" borderId="18" xfId="0" applyFont="1" applyBorder="1" applyAlignment="1">
      <alignment vertical="center" wrapText="1"/>
    </xf>
    <xf numFmtId="0" fontId="0" fillId="0" borderId="0" xfId="54" applyFont="1">
      <alignment/>
      <protection/>
    </xf>
    <xf numFmtId="0" fontId="70" fillId="0" borderId="13" xfId="0" applyFont="1" applyBorder="1" applyAlignment="1">
      <alignment vertical="center"/>
    </xf>
    <xf numFmtId="3" fontId="70" fillId="0" borderId="13" xfId="0" applyNumberFormat="1" applyFont="1" applyBorder="1" applyAlignment="1">
      <alignment horizontal="right" vertical="center"/>
    </xf>
    <xf numFmtId="0" fontId="70" fillId="0" borderId="13" xfId="0" applyFont="1" applyBorder="1" applyAlignment="1">
      <alignment horizontal="right" vertical="center"/>
    </xf>
    <xf numFmtId="168" fontId="0" fillId="0" borderId="0" xfId="54" applyNumberFormat="1" applyFont="1">
      <alignment/>
      <protection/>
    </xf>
    <xf numFmtId="0" fontId="70" fillId="0" borderId="13" xfId="0" applyFont="1" applyBorder="1" applyAlignment="1">
      <alignment horizontal="left" vertical="center" indent="1"/>
    </xf>
    <xf numFmtId="3" fontId="64" fillId="0" borderId="13" xfId="0" applyNumberFormat="1" applyFont="1" applyBorder="1" applyAlignment="1">
      <alignment horizontal="right" vertical="center"/>
    </xf>
    <xf numFmtId="0" fontId="64" fillId="0" borderId="13" xfId="0" applyFont="1" applyBorder="1" applyAlignment="1">
      <alignment horizontal="right" vertical="center"/>
    </xf>
    <xf numFmtId="0" fontId="64" fillId="33" borderId="0" xfId="0" applyFont="1" applyFill="1" applyAlignment="1">
      <alignment horizontal="left" vertical="center" indent="3"/>
    </xf>
    <xf numFmtId="0" fontId="64" fillId="33" borderId="0" xfId="0" applyFont="1" applyFill="1" applyAlignment="1">
      <alignment horizontal="right" vertical="center"/>
    </xf>
    <xf numFmtId="0" fontId="64" fillId="0" borderId="0" xfId="0" applyFont="1" applyAlignment="1">
      <alignment horizontal="left" vertical="center" indent="3"/>
    </xf>
    <xf numFmtId="3" fontId="64" fillId="0" borderId="0" xfId="0" applyNumberFormat="1" applyFont="1" applyAlignment="1">
      <alignment horizontal="right" vertical="center"/>
    </xf>
    <xf numFmtId="0" fontId="64" fillId="0" borderId="0" xfId="0" applyFont="1" applyAlignment="1">
      <alignment horizontal="right" vertical="center"/>
    </xf>
    <xf numFmtId="3" fontId="64" fillId="33" borderId="0" xfId="0" applyNumberFormat="1" applyFont="1" applyFill="1" applyAlignment="1">
      <alignment vertical="center"/>
    </xf>
    <xf numFmtId="0" fontId="64" fillId="33" borderId="0" xfId="0" applyFont="1" applyFill="1" applyAlignment="1">
      <alignment vertical="center"/>
    </xf>
    <xf numFmtId="0" fontId="64" fillId="0" borderId="0" xfId="0" applyFont="1" applyFill="1" applyAlignment="1">
      <alignment horizontal="left" vertical="center" indent="3"/>
    </xf>
    <xf numFmtId="3" fontId="64" fillId="0" borderId="0" xfId="0" applyNumberFormat="1" applyFont="1" applyFill="1" applyAlignment="1">
      <alignment vertical="center"/>
    </xf>
    <xf numFmtId="0" fontId="64" fillId="0" borderId="0" xfId="0" applyFont="1" applyFill="1" applyAlignment="1">
      <alignment vertical="center"/>
    </xf>
    <xf numFmtId="0" fontId="40" fillId="0" borderId="0" xfId="0" applyFont="1" applyFill="1" applyAlignment="1">
      <alignment vertical="center" wrapText="1"/>
    </xf>
    <xf numFmtId="168" fontId="0" fillId="0" borderId="0" xfId="54" applyNumberFormat="1" applyFont="1" applyFill="1">
      <alignment/>
      <protection/>
    </xf>
    <xf numFmtId="0" fontId="0" fillId="0" borderId="0" xfId="54" applyFont="1" applyFill="1">
      <alignment/>
      <protection/>
    </xf>
    <xf numFmtId="0" fontId="70" fillId="0" borderId="21" xfId="0" applyFont="1" applyBorder="1" applyAlignment="1">
      <alignment horizontal="left" vertical="center" indent="1"/>
    </xf>
    <xf numFmtId="3" fontId="64" fillId="0" borderId="21" xfId="0" applyNumberFormat="1" applyFont="1" applyBorder="1" applyAlignment="1">
      <alignment horizontal="right" vertical="center"/>
    </xf>
    <xf numFmtId="0" fontId="64" fillId="0" borderId="21" xfId="0" applyFont="1" applyBorder="1" applyAlignment="1">
      <alignment horizontal="right" vertical="center"/>
    </xf>
    <xf numFmtId="0" fontId="64" fillId="35" borderId="26" xfId="0" applyFont="1" applyFill="1" applyBorder="1" applyAlignment="1">
      <alignment horizontal="left" vertical="center" indent="1"/>
    </xf>
    <xf numFmtId="3" fontId="64" fillId="35" borderId="26" xfId="0" applyNumberFormat="1" applyFont="1" applyFill="1" applyBorder="1" applyAlignment="1">
      <alignment horizontal="right" vertical="center"/>
    </xf>
    <xf numFmtId="0" fontId="64" fillId="35" borderId="26" xfId="0" applyFont="1" applyFill="1" applyBorder="1" applyAlignment="1">
      <alignment horizontal="right" vertical="center"/>
    </xf>
    <xf numFmtId="0" fontId="64" fillId="33" borderId="13" xfId="0" applyFont="1" applyFill="1" applyBorder="1" applyAlignment="1">
      <alignment horizontal="left" vertical="center" indent="1"/>
    </xf>
    <xf numFmtId="0" fontId="64" fillId="33" borderId="13" xfId="0" applyFont="1" applyFill="1" applyBorder="1" applyAlignment="1">
      <alignment horizontal="right" vertical="center"/>
    </xf>
    <xf numFmtId="0" fontId="70" fillId="34" borderId="25" xfId="0" applyFont="1" applyFill="1" applyBorder="1" applyAlignment="1">
      <alignment horizontal="center" vertical="center"/>
    </xf>
    <xf numFmtId="0" fontId="70" fillId="34" borderId="27" xfId="0" applyFont="1" applyFill="1" applyBorder="1" applyAlignment="1">
      <alignment horizontal="center" vertical="center" wrapText="1"/>
    </xf>
    <xf numFmtId="0" fontId="70" fillId="0" borderId="13" xfId="0" applyFont="1" applyBorder="1" applyAlignment="1">
      <alignment horizontal="right" vertical="center" wrapText="1"/>
    </xf>
    <xf numFmtId="0" fontId="64" fillId="33" borderId="0" xfId="0" applyFont="1" applyFill="1" applyAlignment="1">
      <alignment horizontal="left" vertical="center" indent="2"/>
    </xf>
    <xf numFmtId="3" fontId="64" fillId="33" borderId="0" xfId="0" applyNumberFormat="1" applyFont="1" applyFill="1" applyAlignment="1">
      <alignment horizontal="right" vertical="center" wrapText="1"/>
    </xf>
    <xf numFmtId="0" fontId="64" fillId="33" borderId="0" xfId="0" applyFont="1" applyFill="1" applyAlignment="1">
      <alignment horizontal="right" vertical="center" wrapText="1"/>
    </xf>
    <xf numFmtId="0" fontId="64" fillId="0" borderId="0" xfId="0" applyFont="1" applyAlignment="1">
      <alignment horizontal="left" vertical="center" indent="2"/>
    </xf>
    <xf numFmtId="3" fontId="64" fillId="0" borderId="0" xfId="0" applyNumberFormat="1" applyFont="1" applyAlignment="1">
      <alignment horizontal="right" vertical="center" wrapText="1"/>
    </xf>
    <xf numFmtId="0" fontId="64" fillId="0" borderId="0" xfId="0" applyFont="1" applyAlignment="1">
      <alignment horizontal="right" vertical="center" wrapText="1"/>
    </xf>
    <xf numFmtId="0" fontId="70" fillId="35" borderId="21" xfId="0" applyFont="1" applyFill="1" applyBorder="1" applyAlignment="1">
      <alignment horizontal="left" vertical="center" indent="1"/>
    </xf>
    <xf numFmtId="3" fontId="70" fillId="35" borderId="21" xfId="0" applyNumberFormat="1" applyFont="1" applyFill="1" applyBorder="1" applyAlignment="1">
      <alignment horizontal="right" vertical="center"/>
    </xf>
    <xf numFmtId="0" fontId="70" fillId="35" borderId="21" xfId="0" applyFont="1" applyFill="1" applyBorder="1" applyAlignment="1">
      <alignment horizontal="right" vertical="center" wrapText="1"/>
    </xf>
    <xf numFmtId="0" fontId="64" fillId="0" borderId="13" xfId="0" applyFont="1" applyBorder="1" applyAlignment="1">
      <alignment horizontal="left" vertical="center" indent="2"/>
    </xf>
    <xf numFmtId="0" fontId="64" fillId="0" borderId="13" xfId="0" applyFont="1" applyBorder="1" applyAlignment="1">
      <alignment horizontal="right" vertical="center" wrapText="1"/>
    </xf>
    <xf numFmtId="0" fontId="66" fillId="0" borderId="0" xfId="0" applyFont="1" applyAlignment="1">
      <alignment vertical="center"/>
    </xf>
    <xf numFmtId="0" fontId="65" fillId="35" borderId="18" xfId="0" applyFont="1" applyFill="1" applyBorder="1" applyAlignment="1">
      <alignment vertical="center" wrapText="1"/>
    </xf>
    <xf numFmtId="3" fontId="65" fillId="35" borderId="18" xfId="0" applyNumberFormat="1" applyFont="1" applyFill="1" applyBorder="1" applyAlignment="1">
      <alignment horizontal="right" vertical="center" wrapText="1"/>
    </xf>
    <xf numFmtId="0" fontId="65" fillId="35" borderId="18" xfId="0" applyFont="1" applyFill="1" applyBorder="1" applyAlignment="1">
      <alignment horizontal="right" vertical="center" wrapText="1"/>
    </xf>
    <xf numFmtId="0" fontId="65" fillId="33" borderId="0" xfId="0" applyFont="1" applyFill="1" applyAlignment="1">
      <alignment vertical="center" wrapText="1"/>
    </xf>
    <xf numFmtId="0" fontId="59" fillId="33" borderId="18" xfId="0" applyFont="1" applyFill="1" applyBorder="1" applyAlignment="1">
      <alignment horizontal="left" vertical="center" wrapText="1" indent="1"/>
    </xf>
    <xf numFmtId="0" fontId="59" fillId="33" borderId="18" xfId="0" applyFont="1" applyFill="1" applyBorder="1" applyAlignment="1">
      <alignment horizontal="right" vertical="center" wrapText="1"/>
    </xf>
    <xf numFmtId="0" fontId="71" fillId="34" borderId="19" xfId="0" applyFont="1" applyFill="1" applyBorder="1" applyAlignment="1">
      <alignment horizontal="center" vertical="center" wrapText="1"/>
    </xf>
    <xf numFmtId="0" fontId="71" fillId="34" borderId="2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0" fillId="0" borderId="20" xfId="0" applyFont="1" applyBorder="1" applyAlignment="1">
      <alignment vertical="center"/>
    </xf>
    <xf numFmtId="3" fontId="70" fillId="0" borderId="20" xfId="0" applyNumberFormat="1" applyFont="1" applyBorder="1" applyAlignment="1">
      <alignment horizontal="right" vertical="center"/>
    </xf>
    <xf numFmtId="0" fontId="64" fillId="33" borderId="28" xfId="0" applyFont="1" applyFill="1" applyBorder="1" applyAlignment="1">
      <alignment vertical="center"/>
    </xf>
    <xf numFmtId="3" fontId="64" fillId="33" borderId="28" xfId="0" applyNumberFormat="1" applyFont="1" applyFill="1" applyBorder="1" applyAlignment="1">
      <alignment horizontal="right" vertical="center"/>
    </xf>
    <xf numFmtId="0" fontId="64" fillId="0" borderId="28" xfId="0" applyFont="1" applyBorder="1" applyAlignment="1">
      <alignment vertical="center"/>
    </xf>
    <xf numFmtId="3" fontId="64" fillId="0" borderId="28" xfId="0" applyNumberFormat="1" applyFont="1" applyBorder="1" applyAlignment="1">
      <alignment horizontal="right" vertical="center"/>
    </xf>
    <xf numFmtId="0" fontId="64" fillId="0" borderId="20" xfId="0" applyFont="1" applyBorder="1" applyAlignment="1">
      <alignment vertical="center"/>
    </xf>
    <xf numFmtId="3" fontId="64" fillId="0" borderId="20" xfId="0" applyNumberFormat="1" applyFont="1" applyBorder="1" applyAlignment="1">
      <alignment horizontal="right" vertical="center"/>
    </xf>
    <xf numFmtId="0" fontId="70" fillId="42" borderId="19" xfId="0" applyFont="1" applyFill="1" applyBorder="1" applyAlignment="1">
      <alignment horizontal="center" vertical="center" wrapText="1"/>
    </xf>
    <xf numFmtId="0" fontId="70" fillId="42" borderId="20" xfId="0" applyFont="1" applyFill="1" applyBorder="1" applyAlignment="1">
      <alignment horizontal="center" vertical="center" wrapText="1"/>
    </xf>
    <xf numFmtId="0" fontId="64" fillId="33" borderId="28" xfId="0" applyFont="1" applyFill="1" applyBorder="1" applyAlignment="1">
      <alignment horizontal="justify" vertical="center" wrapText="1"/>
    </xf>
    <xf numFmtId="0" fontId="64" fillId="33" borderId="28" xfId="0" applyFont="1" applyFill="1" applyBorder="1" applyAlignment="1">
      <alignment horizontal="right" vertical="center"/>
    </xf>
    <xf numFmtId="0" fontId="64" fillId="0" borderId="28" xfId="0" applyFont="1" applyBorder="1" applyAlignment="1">
      <alignment horizontal="justify" vertical="center" wrapText="1"/>
    </xf>
    <xf numFmtId="0" fontId="64" fillId="0" borderId="28" xfId="0" applyFont="1" applyBorder="1" applyAlignment="1">
      <alignment horizontal="right" vertical="center"/>
    </xf>
    <xf numFmtId="0" fontId="64" fillId="0" borderId="20" xfId="0" applyFont="1" applyBorder="1" applyAlignment="1">
      <alignment horizontal="justify" vertical="center" wrapText="1"/>
    </xf>
    <xf numFmtId="0" fontId="64" fillId="0" borderId="20" xfId="0" applyFont="1" applyBorder="1" applyAlignment="1">
      <alignment horizontal="right" vertical="center"/>
    </xf>
    <xf numFmtId="0" fontId="70" fillId="0" borderId="20" xfId="0" applyFont="1" applyBorder="1" applyAlignment="1">
      <alignment horizontal="right" vertical="center"/>
    </xf>
    <xf numFmtId="0" fontId="64" fillId="33" borderId="20" xfId="0" applyFont="1" applyFill="1" applyBorder="1" applyAlignment="1">
      <alignment horizontal="justify" vertical="center" wrapText="1"/>
    </xf>
    <xf numFmtId="0" fontId="64" fillId="33" borderId="20" xfId="0" applyFont="1" applyFill="1" applyBorder="1" applyAlignment="1">
      <alignment horizontal="right" vertical="center"/>
    </xf>
    <xf numFmtId="0" fontId="70" fillId="35" borderId="20" xfId="0" applyFont="1" applyFill="1" applyBorder="1" applyAlignment="1">
      <alignment horizontal="justify" vertical="center" wrapText="1"/>
    </xf>
    <xf numFmtId="3" fontId="70" fillId="35" borderId="20" xfId="0" applyNumberFormat="1" applyFont="1" applyFill="1" applyBorder="1" applyAlignment="1">
      <alignment horizontal="right" vertical="center" wrapText="1"/>
    </xf>
    <xf numFmtId="3" fontId="70" fillId="35" borderId="13" xfId="0" applyNumberFormat="1" applyFont="1" applyFill="1" applyBorder="1" applyAlignment="1">
      <alignment horizontal="right" vertical="center" wrapText="1"/>
    </xf>
    <xf numFmtId="0" fontId="64" fillId="33" borderId="28" xfId="0" applyFont="1" applyFill="1" applyBorder="1" applyAlignment="1">
      <alignment horizontal="left" vertical="center" wrapText="1" indent="1"/>
    </xf>
    <xf numFmtId="3" fontId="64" fillId="33" borderId="28" xfId="0" applyNumberFormat="1" applyFont="1" applyFill="1" applyBorder="1" applyAlignment="1">
      <alignment horizontal="right" vertical="center" wrapText="1"/>
    </xf>
    <xf numFmtId="0" fontId="64" fillId="35" borderId="28" xfId="0" applyFont="1" applyFill="1" applyBorder="1" applyAlignment="1">
      <alignment horizontal="left" vertical="center" wrapText="1" indent="3"/>
    </xf>
    <xf numFmtId="3" fontId="64" fillId="35" borderId="28" xfId="0" applyNumberFormat="1" applyFont="1" applyFill="1" applyBorder="1" applyAlignment="1">
      <alignment horizontal="right" vertical="center" wrapText="1"/>
    </xf>
    <xf numFmtId="0" fontId="64" fillId="35" borderId="0" xfId="0" applyFont="1" applyFill="1" applyAlignment="1">
      <alignment horizontal="right" vertical="center" wrapText="1"/>
    </xf>
    <xf numFmtId="0" fontId="64" fillId="35" borderId="28" xfId="0" applyFont="1" applyFill="1" applyBorder="1" applyAlignment="1">
      <alignment horizontal="right" vertical="center" wrapText="1"/>
    </xf>
    <xf numFmtId="3" fontId="64" fillId="35" borderId="0" xfId="0" applyNumberFormat="1" applyFont="1" applyFill="1" applyAlignment="1">
      <alignment horizontal="right" vertical="center" wrapText="1"/>
    </xf>
    <xf numFmtId="0" fontId="64" fillId="33" borderId="28" xfId="0" applyFont="1" applyFill="1" applyBorder="1" applyAlignment="1">
      <alignment horizontal="left" vertical="center" wrapText="1" indent="3"/>
    </xf>
    <xf numFmtId="0" fontId="64" fillId="35" borderId="28" xfId="0" applyFont="1" applyFill="1" applyBorder="1" applyAlignment="1">
      <alignment horizontal="left" vertical="center" wrapText="1" indent="1"/>
    </xf>
    <xf numFmtId="0" fontId="64" fillId="33" borderId="28" xfId="0" applyFont="1" applyFill="1" applyBorder="1" applyAlignment="1">
      <alignment horizontal="right" vertical="center" wrapText="1"/>
    </xf>
    <xf numFmtId="0" fontId="64" fillId="35" borderId="20" xfId="0" applyFont="1" applyFill="1" applyBorder="1" applyAlignment="1">
      <alignment horizontal="left" vertical="center" wrapText="1" indent="1"/>
    </xf>
    <xf numFmtId="0" fontId="64" fillId="35" borderId="20" xfId="0" applyFont="1" applyFill="1" applyBorder="1" applyAlignment="1">
      <alignment horizontal="right" vertical="center" wrapText="1"/>
    </xf>
    <xf numFmtId="0" fontId="64" fillId="35" borderId="13" xfId="0" applyFont="1" applyFill="1" applyBorder="1" applyAlignment="1">
      <alignment horizontal="right" vertical="center" wrapText="1"/>
    </xf>
    <xf numFmtId="0" fontId="61" fillId="33" borderId="0" xfId="0" applyFont="1" applyFill="1" applyAlignment="1">
      <alignment horizontal="justify" vertical="center" wrapText="1"/>
    </xf>
    <xf numFmtId="0" fontId="63" fillId="33" borderId="13" xfId="0" applyFont="1" applyFill="1" applyBorder="1" applyAlignment="1">
      <alignment horizontal="left" vertical="center" wrapText="1" indent="1"/>
    </xf>
    <xf numFmtId="0" fontId="70" fillId="34" borderId="20" xfId="0" applyFont="1" applyFill="1" applyBorder="1" applyAlignment="1">
      <alignment horizontal="center" vertical="center" wrapText="1"/>
    </xf>
    <xf numFmtId="0" fontId="70" fillId="0" borderId="13" xfId="0" applyFont="1" applyBorder="1" applyAlignment="1">
      <alignment vertical="center" wrapText="1"/>
    </xf>
    <xf numFmtId="3" fontId="70" fillId="0" borderId="13" xfId="0" applyNumberFormat="1" applyFont="1" applyBorder="1" applyAlignment="1">
      <alignment horizontal="right" vertical="center" wrapText="1"/>
    </xf>
    <xf numFmtId="0" fontId="70" fillId="33" borderId="0" xfId="0" applyFont="1" applyFill="1" applyAlignment="1">
      <alignment horizontal="left" vertical="center" wrapText="1" indent="2"/>
    </xf>
    <xf numFmtId="3" fontId="70" fillId="33" borderId="0" xfId="0" applyNumberFormat="1" applyFont="1" applyFill="1" applyAlignment="1">
      <alignment horizontal="right" vertical="center" wrapText="1"/>
    </xf>
    <xf numFmtId="0" fontId="70" fillId="33" borderId="0" xfId="0" applyFont="1" applyFill="1" applyAlignment="1">
      <alignment horizontal="right" vertical="center" wrapText="1"/>
    </xf>
    <xf numFmtId="0" fontId="64" fillId="0" borderId="0" xfId="0" applyFont="1" applyAlignment="1">
      <alignment horizontal="left" vertical="center" wrapText="1" indent="4"/>
    </xf>
    <xf numFmtId="0" fontId="40" fillId="33" borderId="0" xfId="0" applyFont="1" applyFill="1" applyAlignment="1">
      <alignment horizontal="right" vertical="center" wrapText="1"/>
    </xf>
    <xf numFmtId="0" fontId="40" fillId="0" borderId="0" xfId="0" applyFont="1" applyAlignment="1">
      <alignment horizontal="right" vertical="center" wrapText="1"/>
    </xf>
    <xf numFmtId="0" fontId="64" fillId="0" borderId="13" xfId="0" applyFont="1" applyBorder="1" applyAlignment="1">
      <alignment horizontal="left" vertical="center" wrapText="1" indent="4"/>
    </xf>
    <xf numFmtId="0" fontId="40" fillId="0" borderId="13" xfId="0" applyFont="1" applyBorder="1" applyAlignment="1">
      <alignment horizontal="right" vertical="center" wrapText="1"/>
    </xf>
    <xf numFmtId="0" fontId="61" fillId="42" borderId="17" xfId="0" applyFont="1" applyFill="1" applyBorder="1" applyAlignment="1">
      <alignment horizontal="center" vertical="center" wrapText="1"/>
    </xf>
    <xf numFmtId="0" fontId="61" fillId="42" borderId="29" xfId="0" applyFont="1" applyFill="1" applyBorder="1" applyAlignment="1">
      <alignment horizontal="center" vertical="center" wrapText="1"/>
    </xf>
    <xf numFmtId="0" fontId="61" fillId="42" borderId="14" xfId="0" applyFont="1" applyFill="1" applyBorder="1" applyAlignment="1">
      <alignment horizontal="center" vertical="center" wrapText="1"/>
    </xf>
    <xf numFmtId="0" fontId="61" fillId="0" borderId="13" xfId="0" applyFont="1" applyBorder="1" applyAlignment="1">
      <alignment vertical="center" wrapText="1"/>
    </xf>
    <xf numFmtId="3" fontId="61" fillId="0" borderId="13" xfId="0" applyNumberFormat="1" applyFont="1" applyBorder="1" applyAlignment="1">
      <alignment horizontal="right" vertical="center" wrapText="1"/>
    </xf>
    <xf numFmtId="3" fontId="61" fillId="0" borderId="30" xfId="0" applyNumberFormat="1" applyFont="1" applyBorder="1" applyAlignment="1">
      <alignment vertical="center" wrapText="1"/>
    </xf>
    <xf numFmtId="3" fontId="63" fillId="33" borderId="26" xfId="0" applyNumberFormat="1" applyFont="1" applyFill="1" applyBorder="1" applyAlignment="1">
      <alignment vertical="center" wrapText="1"/>
    </xf>
    <xf numFmtId="3" fontId="63" fillId="33" borderId="13" xfId="0" applyNumberFormat="1" applyFont="1" applyFill="1" applyBorder="1" applyAlignment="1">
      <alignment vertical="center" wrapText="1"/>
    </xf>
    <xf numFmtId="0" fontId="65" fillId="42" borderId="14" xfId="0" applyFont="1" applyFill="1" applyBorder="1" applyAlignment="1">
      <alignment horizontal="center" vertical="center" wrapText="1"/>
    </xf>
    <xf numFmtId="0" fontId="65" fillId="33" borderId="0" xfId="0" applyFont="1" applyFill="1" applyAlignment="1">
      <alignment horizontal="center" vertical="center" wrapText="1"/>
    </xf>
    <xf numFmtId="0" fontId="59" fillId="0" borderId="0" xfId="0" applyFont="1" applyAlignment="1">
      <alignment vertical="center" wrapText="1"/>
    </xf>
    <xf numFmtId="0" fontId="59" fillId="33" borderId="0" xfId="0" applyFont="1" applyFill="1" applyAlignment="1">
      <alignment vertical="center" wrapText="1"/>
    </xf>
    <xf numFmtId="0" fontId="59" fillId="0" borderId="13" xfId="0" applyFont="1" applyBorder="1" applyAlignment="1">
      <alignment vertical="center" wrapText="1"/>
    </xf>
    <xf numFmtId="3" fontId="63" fillId="0" borderId="13" xfId="0" applyNumberFormat="1" applyFont="1" applyBorder="1" applyAlignment="1">
      <alignment horizontal="right" vertical="center" wrapText="1"/>
    </xf>
    <xf numFmtId="164" fontId="0" fillId="0" borderId="13" xfId="0" applyNumberFormat="1" applyFont="1" applyBorder="1" applyAlignment="1">
      <alignment horizontal="right" vertical="center"/>
    </xf>
    <xf numFmtId="0" fontId="72" fillId="34" borderId="25" xfId="0" applyFont="1" applyFill="1" applyBorder="1" applyAlignment="1">
      <alignment horizontal="center" vertical="center" wrapText="1"/>
    </xf>
    <xf numFmtId="3" fontId="0" fillId="0" borderId="13" xfId="0" applyNumberFormat="1" applyFont="1" applyBorder="1" applyAlignment="1">
      <alignment horizontal="right" vertical="center" wrapText="1"/>
    </xf>
    <xf numFmtId="0" fontId="61" fillId="34" borderId="25" xfId="0" applyFont="1" applyFill="1" applyBorder="1" applyAlignment="1">
      <alignment horizontal="center" vertical="center"/>
    </xf>
    <xf numFmtId="0" fontId="61" fillId="34" borderId="25" xfId="0" applyFont="1" applyFill="1" applyBorder="1" applyAlignment="1">
      <alignment horizontal="center" vertical="center" wrapText="1"/>
    </xf>
    <xf numFmtId="0" fontId="63" fillId="0" borderId="31" xfId="0" applyFont="1" applyBorder="1" applyAlignment="1">
      <alignment horizontal="left" vertical="center" indent="1"/>
    </xf>
    <xf numFmtId="0" fontId="63" fillId="0" borderId="31" xfId="0" applyFont="1" applyBorder="1" applyAlignment="1">
      <alignment horizontal="right" vertical="center"/>
    </xf>
    <xf numFmtId="0" fontId="63" fillId="0" borderId="31" xfId="0" applyFont="1" applyBorder="1" applyAlignment="1">
      <alignment horizontal="right" vertical="center" wrapText="1"/>
    </xf>
    <xf numFmtId="0" fontId="63" fillId="0" borderId="31" xfId="0" applyFont="1" applyBorder="1" applyAlignment="1">
      <alignment horizontal="center" vertical="center" wrapText="1"/>
    </xf>
    <xf numFmtId="0" fontId="63" fillId="0" borderId="31" xfId="0" applyFont="1" applyBorder="1" applyAlignment="1">
      <alignment horizontal="center" vertical="center"/>
    </xf>
    <xf numFmtId="0" fontId="65" fillId="0" borderId="11" xfId="0" applyFont="1" applyBorder="1" applyAlignment="1">
      <alignment horizontal="justify" vertical="center" wrapText="1"/>
    </xf>
    <xf numFmtId="3" fontId="61" fillId="0" borderId="11" xfId="0" applyNumberFormat="1" applyFont="1" applyBorder="1" applyAlignment="1">
      <alignment horizontal="right" vertical="center" wrapText="1"/>
    </xf>
    <xf numFmtId="0" fontId="65" fillId="34" borderId="25" xfId="0" applyFont="1" applyFill="1" applyBorder="1" applyAlignment="1">
      <alignment horizontal="center" vertical="center" wrapText="1"/>
    </xf>
    <xf numFmtId="0" fontId="59" fillId="0" borderId="13" xfId="0" applyFont="1" applyBorder="1" applyAlignment="1">
      <alignment horizontal="justify" vertical="center" wrapText="1"/>
    </xf>
    <xf numFmtId="0" fontId="61" fillId="33" borderId="13" xfId="0" applyFont="1" applyFill="1" applyBorder="1" applyAlignment="1">
      <alignment horizontal="justify" vertical="center" wrapText="1"/>
    </xf>
    <xf numFmtId="0" fontId="0" fillId="0" borderId="12" xfId="0" applyFont="1" applyBorder="1" applyAlignment="1">
      <alignment vertical="center"/>
    </xf>
    <xf numFmtId="3" fontId="0" fillId="0" borderId="24" xfId="0" applyNumberFormat="1" applyFont="1" applyBorder="1" applyAlignment="1">
      <alignment horizontal="right" vertical="center" indent="1"/>
    </xf>
    <xf numFmtId="3" fontId="0" fillId="0" borderId="12" xfId="0" applyNumberFormat="1" applyFont="1" applyBorder="1" applyAlignment="1">
      <alignment horizontal="right" vertical="center" indent="1"/>
    </xf>
    <xf numFmtId="3" fontId="58" fillId="0" borderId="11" xfId="0" applyNumberFormat="1" applyFont="1" applyBorder="1" applyAlignment="1">
      <alignment horizontal="right" vertical="center" indent="2"/>
    </xf>
    <xf numFmtId="0" fontId="62" fillId="34" borderId="25" xfId="0" applyFont="1" applyFill="1" applyBorder="1" applyAlignment="1">
      <alignment horizontal="center" vertical="center"/>
    </xf>
    <xf numFmtId="17" fontId="62" fillId="34" borderId="25" xfId="0" applyNumberFormat="1" applyFont="1" applyFill="1" applyBorder="1" applyAlignment="1">
      <alignment horizontal="center" vertical="center"/>
    </xf>
    <xf numFmtId="0" fontId="0" fillId="33" borderId="32" xfId="0" applyFont="1" applyFill="1" applyBorder="1" applyAlignment="1">
      <alignment vertical="center"/>
    </xf>
    <xf numFmtId="3" fontId="58" fillId="33" borderId="33" xfId="0" applyNumberFormat="1" applyFont="1" applyFill="1" applyBorder="1" applyAlignment="1">
      <alignment horizontal="right" vertical="center" indent="1"/>
    </xf>
    <xf numFmtId="3" fontId="0" fillId="33" borderId="32" xfId="0" applyNumberFormat="1" applyFont="1" applyFill="1" applyBorder="1" applyAlignment="1">
      <alignment horizontal="right" vertical="center"/>
    </xf>
    <xf numFmtId="3" fontId="0" fillId="33" borderId="31" xfId="0" applyNumberFormat="1" applyFont="1" applyFill="1" applyBorder="1" applyAlignment="1">
      <alignment horizontal="right" vertical="center" indent="2"/>
    </xf>
    <xf numFmtId="3" fontId="58" fillId="33" borderId="31" xfId="0" applyNumberFormat="1" applyFont="1" applyFill="1" applyBorder="1" applyAlignment="1">
      <alignment horizontal="right" vertical="center" indent="2"/>
    </xf>
    <xf numFmtId="164" fontId="61" fillId="34" borderId="21" xfId="0" applyNumberFormat="1" applyFont="1" applyFill="1" applyBorder="1" applyAlignment="1">
      <alignment horizontal="right" vertical="center"/>
    </xf>
    <xf numFmtId="166" fontId="61" fillId="0" borderId="13" xfId="0" applyNumberFormat="1" applyFont="1" applyBorder="1" applyAlignment="1">
      <alignment horizontal="right" vertical="center"/>
    </xf>
    <xf numFmtId="166" fontId="70" fillId="0" borderId="13" xfId="0" applyNumberFormat="1" applyFont="1" applyBorder="1" applyAlignment="1">
      <alignment horizontal="right" vertical="center"/>
    </xf>
    <xf numFmtId="166" fontId="64" fillId="0" borderId="0" xfId="0" applyNumberFormat="1" applyFont="1" applyAlignment="1">
      <alignment horizontal="right" vertical="center"/>
    </xf>
    <xf numFmtId="166" fontId="64" fillId="33" borderId="0" xfId="0" applyNumberFormat="1" applyFont="1" applyFill="1" applyAlignment="1">
      <alignment vertical="center"/>
    </xf>
    <xf numFmtId="166" fontId="70" fillId="0" borderId="13" xfId="0" applyNumberFormat="1" applyFont="1" applyBorder="1" applyAlignment="1">
      <alignment horizontal="right" vertical="center" wrapText="1"/>
    </xf>
    <xf numFmtId="166" fontId="64" fillId="0" borderId="0" xfId="0" applyNumberFormat="1" applyFont="1" applyAlignment="1">
      <alignment horizontal="right" vertical="center" wrapText="1"/>
    </xf>
    <xf numFmtId="166" fontId="65" fillId="35" borderId="18" xfId="0" applyNumberFormat="1" applyFont="1" applyFill="1" applyBorder="1" applyAlignment="1">
      <alignment horizontal="right" vertical="center" wrapText="1"/>
    </xf>
    <xf numFmtId="166" fontId="59" fillId="0" borderId="0" xfId="0" applyNumberFormat="1" applyFont="1" applyAlignment="1">
      <alignment horizontal="right" vertical="center" wrapText="1"/>
    </xf>
    <xf numFmtId="166" fontId="65" fillId="33" borderId="0" xfId="0" applyNumberFormat="1" applyFont="1" applyFill="1" applyAlignment="1">
      <alignment horizontal="right" vertical="center" wrapText="1"/>
    </xf>
    <xf numFmtId="166" fontId="70" fillId="33" borderId="0" xfId="0" applyNumberFormat="1" applyFont="1" applyFill="1" applyAlignment="1">
      <alignment horizontal="right" vertical="center" wrapText="1"/>
    </xf>
    <xf numFmtId="166" fontId="63" fillId="0" borderId="0" xfId="0" applyNumberFormat="1" applyFont="1" applyAlignment="1">
      <alignment horizontal="right" vertical="center" wrapText="1"/>
    </xf>
    <xf numFmtId="166" fontId="63" fillId="33" borderId="13" xfId="0" applyNumberFormat="1" applyFont="1" applyFill="1" applyBorder="1" applyAlignment="1">
      <alignment horizontal="right" vertical="center" wrapText="1"/>
    </xf>
    <xf numFmtId="166" fontId="61" fillId="0" borderId="13" xfId="0" applyNumberFormat="1" applyFont="1" applyBorder="1" applyAlignment="1">
      <alignment horizontal="right" vertical="center" wrapText="1"/>
    </xf>
    <xf numFmtId="166" fontId="63" fillId="0" borderId="13" xfId="0" applyNumberFormat="1" applyFont="1" applyBorder="1" applyAlignment="1">
      <alignment horizontal="right" vertical="center" wrapText="1"/>
    </xf>
    <xf numFmtId="164" fontId="59" fillId="0" borderId="0" xfId="0" applyNumberFormat="1" applyFont="1" applyAlignment="1">
      <alignment horizontal="right" vertical="center"/>
    </xf>
    <xf numFmtId="164" fontId="59" fillId="36" borderId="0" xfId="0" applyNumberFormat="1" applyFont="1" applyFill="1" applyAlignment="1">
      <alignment horizontal="right" vertical="center"/>
    </xf>
    <xf numFmtId="0" fontId="66" fillId="0" borderId="26" xfId="0" applyFont="1" applyBorder="1" applyAlignment="1">
      <alignment vertical="center" wrapText="1"/>
    </xf>
    <xf numFmtId="0" fontId="66" fillId="0" borderId="0" xfId="0" applyFont="1" applyBorder="1" applyAlignment="1">
      <alignment vertical="center" wrapText="1"/>
    </xf>
    <xf numFmtId="3" fontId="63" fillId="0" borderId="18" xfId="0" applyNumberFormat="1" applyFont="1" applyBorder="1" applyAlignment="1">
      <alignment horizontal="right" vertical="center" wrapText="1"/>
    </xf>
    <xf numFmtId="0" fontId="63" fillId="0" borderId="18" xfId="0" applyFont="1" applyBorder="1" applyAlignment="1">
      <alignment horizontal="right" vertical="center" wrapText="1"/>
    </xf>
    <xf numFmtId="0" fontId="66" fillId="0" borderId="26" xfId="0" applyFont="1" applyBorder="1" applyAlignment="1">
      <alignment vertical="center"/>
    </xf>
    <xf numFmtId="0" fontId="66" fillId="0" borderId="0" xfId="0" applyFont="1" applyBorder="1" applyAlignment="1">
      <alignment vertical="center"/>
    </xf>
    <xf numFmtId="0" fontId="61" fillId="34" borderId="34" xfId="0" applyFont="1" applyFill="1" applyBorder="1" applyAlignment="1">
      <alignment horizontal="center" vertical="center" wrapText="1"/>
    </xf>
    <xf numFmtId="0" fontId="72" fillId="34" borderId="35" xfId="0" applyFont="1" applyFill="1" applyBorder="1" applyAlignment="1">
      <alignment horizontal="center" vertical="center" wrapText="1"/>
    </xf>
    <xf numFmtId="0" fontId="58" fillId="34" borderId="36" xfId="0" applyFont="1" applyFill="1" applyBorder="1" applyAlignment="1">
      <alignment horizontal="center" vertical="center" wrapText="1"/>
    </xf>
    <xf numFmtId="0" fontId="0" fillId="33" borderId="31" xfId="0" applyFont="1" applyFill="1" applyBorder="1" applyAlignment="1">
      <alignment vertical="center"/>
    </xf>
    <xf numFmtId="0" fontId="66" fillId="0" borderId="26" xfId="0" applyFont="1" applyBorder="1" applyAlignment="1">
      <alignment horizontal="left" vertical="center" wrapText="1"/>
    </xf>
    <xf numFmtId="0" fontId="66" fillId="0" borderId="0" xfId="0" applyFont="1" applyBorder="1" applyAlignment="1">
      <alignment horizontal="left" vertical="center" wrapText="1"/>
    </xf>
    <xf numFmtId="0" fontId="62" fillId="0" borderId="0" xfId="0" applyFont="1" applyAlignment="1">
      <alignment horizontal="center" vertical="center"/>
    </xf>
    <xf numFmtId="0" fontId="0" fillId="0" borderId="13" xfId="0" applyFont="1" applyBorder="1" applyAlignment="1">
      <alignment horizontal="center" vertical="center"/>
    </xf>
    <xf numFmtId="0" fontId="61" fillId="37" borderId="35" xfId="0" applyFont="1" applyFill="1" applyBorder="1" applyAlignment="1">
      <alignment horizontal="center" vertical="center"/>
    </xf>
    <xf numFmtId="0" fontId="61" fillId="37" borderId="37" xfId="0" applyFont="1" applyFill="1" applyBorder="1" applyAlignment="1">
      <alignment horizontal="center" vertical="center"/>
    </xf>
    <xf numFmtId="0" fontId="61" fillId="37" borderId="38" xfId="0" applyFont="1" applyFill="1" applyBorder="1" applyAlignment="1">
      <alignment horizontal="center" vertical="center" wrapText="1"/>
    </xf>
    <xf numFmtId="0" fontId="61" fillId="37" borderId="39" xfId="0" applyFont="1" applyFill="1" applyBorder="1" applyAlignment="1">
      <alignment horizontal="center" vertical="center" wrapText="1"/>
    </xf>
    <xf numFmtId="0" fontId="61" fillId="37" borderId="40" xfId="0" applyFont="1" applyFill="1" applyBorder="1" applyAlignment="1">
      <alignment horizontal="center" vertical="center"/>
    </xf>
    <xf numFmtId="0" fontId="61" fillId="37" borderId="39" xfId="0" applyFont="1" applyFill="1" applyBorder="1" applyAlignment="1">
      <alignment horizontal="center" vertical="center"/>
    </xf>
    <xf numFmtId="0" fontId="62" fillId="0" borderId="0" xfId="0" applyFont="1" applyAlignment="1">
      <alignment horizontal="center" vertical="center" wrapText="1"/>
    </xf>
    <xf numFmtId="0" fontId="0" fillId="0" borderId="0" xfId="0" applyFont="1" applyAlignment="1">
      <alignment horizontal="center" vertical="center"/>
    </xf>
    <xf numFmtId="0" fontId="66" fillId="0" borderId="0" xfId="0" applyFont="1" applyAlignment="1">
      <alignment horizontal="left" vertical="top" wrapText="1"/>
    </xf>
    <xf numFmtId="0" fontId="65" fillId="0" borderId="0" xfId="0" applyFont="1" applyAlignment="1">
      <alignment horizontal="center" vertical="center"/>
    </xf>
    <xf numFmtId="0" fontId="0" fillId="0" borderId="0" xfId="0" applyBorder="1" applyAlignment="1">
      <alignment horizontal="center"/>
    </xf>
    <xf numFmtId="0" fontId="66" fillId="0" borderId="41" xfId="0" applyFont="1" applyBorder="1" applyAlignment="1">
      <alignment horizontal="left" vertical="center" wrapText="1"/>
    </xf>
    <xf numFmtId="0" fontId="66" fillId="0" borderId="26" xfId="54" applyFont="1" applyBorder="1" applyAlignment="1">
      <alignment horizontal="left" vertical="center" wrapText="1"/>
      <protection/>
    </xf>
    <xf numFmtId="0" fontId="66" fillId="0" borderId="26" xfId="54" applyFont="1" applyBorder="1" applyAlignment="1">
      <alignment horizontal="left" vertical="center"/>
      <protection/>
    </xf>
    <xf numFmtId="0" fontId="66" fillId="0" borderId="0" xfId="54" applyFont="1" applyAlignment="1">
      <alignment horizontal="left" vertical="center"/>
      <protection/>
    </xf>
    <xf numFmtId="0" fontId="3" fillId="0" borderId="0" xfId="0" applyFont="1" applyAlignment="1">
      <alignment horizontal="center" vertical="center" wrapText="1"/>
    </xf>
    <xf numFmtId="0" fontId="0" fillId="0" borderId="18" xfId="0" applyFont="1" applyBorder="1" applyAlignment="1">
      <alignment horizontal="center" vertical="center"/>
    </xf>
    <xf numFmtId="0" fontId="70" fillId="34" borderId="42" xfId="0"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66" fillId="0" borderId="41" xfId="0" applyFont="1" applyBorder="1" applyAlignment="1">
      <alignment horizontal="left" vertical="center"/>
    </xf>
    <xf numFmtId="0" fontId="66" fillId="0" borderId="0" xfId="0" applyFont="1" applyAlignment="1">
      <alignment horizontal="left" vertical="center"/>
    </xf>
    <xf numFmtId="0" fontId="65" fillId="34" borderId="42"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43" xfId="0" applyFont="1" applyFill="1" applyBorder="1" applyAlignment="1">
      <alignment horizontal="center" vertical="center" wrapText="1"/>
    </xf>
    <xf numFmtId="0" fontId="65" fillId="34" borderId="44" xfId="0" applyFont="1" applyFill="1" applyBorder="1" applyAlignment="1">
      <alignment horizontal="center" vertical="center" wrapText="1"/>
    </xf>
    <xf numFmtId="0" fontId="65" fillId="34" borderId="45" xfId="0" applyFont="1" applyFill="1" applyBorder="1" applyAlignment="1">
      <alignment horizontal="center" vertical="center" wrapText="1"/>
    </xf>
    <xf numFmtId="0" fontId="62" fillId="0" borderId="0" xfId="0" applyFont="1" applyBorder="1" applyAlignment="1">
      <alignment horizontal="center" vertical="center"/>
    </xf>
    <xf numFmtId="0" fontId="71" fillId="34" borderId="35" xfId="0" applyFont="1" applyFill="1" applyBorder="1" applyAlignment="1">
      <alignment horizontal="center" vertical="center" wrapText="1"/>
    </xf>
    <xf numFmtId="0" fontId="71" fillId="34" borderId="36" xfId="0" applyFont="1" applyFill="1" applyBorder="1" applyAlignment="1">
      <alignment horizontal="center" vertical="center" wrapText="1"/>
    </xf>
    <xf numFmtId="0" fontId="71" fillId="34" borderId="38"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0" fillId="42" borderId="35" xfId="0" applyFont="1" applyFill="1" applyBorder="1" applyAlignment="1">
      <alignment horizontal="center" vertical="center" wrapText="1"/>
    </xf>
    <xf numFmtId="0" fontId="70" fillId="42" borderId="36" xfId="0" applyFont="1" applyFill="1" applyBorder="1" applyAlignment="1">
      <alignment horizontal="center" vertical="center" wrapText="1"/>
    </xf>
    <xf numFmtId="0" fontId="70" fillId="42" borderId="38" xfId="0" applyFont="1" applyFill="1" applyBorder="1" applyAlignment="1">
      <alignment horizontal="center" vertical="center" wrapText="1"/>
    </xf>
    <xf numFmtId="0" fontId="70" fillId="42" borderId="21" xfId="0" applyFont="1" applyFill="1" applyBorder="1" applyAlignment="1">
      <alignment horizontal="center" vertical="center" wrapText="1"/>
    </xf>
    <xf numFmtId="0" fontId="70" fillId="42" borderId="27" xfId="0" applyFont="1" applyFill="1" applyBorder="1" applyAlignment="1">
      <alignment horizontal="center" vertical="center" wrapText="1"/>
    </xf>
    <xf numFmtId="0" fontId="66" fillId="0" borderId="26" xfId="0" applyFont="1" applyBorder="1" applyAlignment="1">
      <alignment horizontal="left" vertical="center"/>
    </xf>
    <xf numFmtId="0" fontId="66" fillId="0" borderId="0" xfId="0" applyFont="1" applyBorder="1" applyAlignment="1">
      <alignment horizontal="left" vertical="center"/>
    </xf>
    <xf numFmtId="0" fontId="61" fillId="34" borderId="35" xfId="0" applyFont="1" applyFill="1" applyBorder="1" applyAlignment="1">
      <alignment horizontal="center" vertical="center"/>
    </xf>
    <xf numFmtId="0" fontId="61" fillId="34" borderId="36" xfId="0" applyFont="1" applyFill="1" applyBorder="1" applyAlignment="1">
      <alignment horizontal="center" vertical="center"/>
    </xf>
    <xf numFmtId="0" fontId="65" fillId="34" borderId="35" xfId="0" applyFont="1" applyFill="1" applyBorder="1" applyAlignment="1">
      <alignment horizontal="center" vertical="center" wrapText="1"/>
    </xf>
    <xf numFmtId="0" fontId="65" fillId="34" borderId="36" xfId="0" applyFont="1" applyFill="1" applyBorder="1" applyAlignment="1">
      <alignment horizontal="center" vertical="center" wrapText="1"/>
    </xf>
    <xf numFmtId="0" fontId="65" fillId="34" borderId="38" xfId="0" applyFont="1" applyFill="1" applyBorder="1" applyAlignment="1">
      <alignment horizontal="center" vertical="center"/>
    </xf>
    <xf numFmtId="0" fontId="65" fillId="34" borderId="21" xfId="0" applyFont="1" applyFill="1" applyBorder="1" applyAlignment="1">
      <alignment horizontal="center" vertical="center"/>
    </xf>
    <xf numFmtId="0" fontId="65" fillId="34" borderId="27" xfId="0" applyFont="1" applyFill="1" applyBorder="1" applyAlignment="1">
      <alignment horizontal="center" vertical="center"/>
    </xf>
    <xf numFmtId="0" fontId="62" fillId="0" borderId="13" xfId="0" applyFont="1" applyBorder="1" applyAlignment="1">
      <alignment horizontal="center" vertical="center" wrapText="1"/>
    </xf>
    <xf numFmtId="0" fontId="61" fillId="34" borderId="35" xfId="0" applyFont="1" applyFill="1" applyBorder="1" applyAlignment="1">
      <alignment horizontal="center" vertical="center" wrapText="1"/>
    </xf>
    <xf numFmtId="0" fontId="61" fillId="34" borderId="36" xfId="0" applyFont="1" applyFill="1" applyBorder="1" applyAlignment="1">
      <alignment horizontal="center" vertical="center" wrapText="1"/>
    </xf>
    <xf numFmtId="0" fontId="61" fillId="34" borderId="38" xfId="0" applyFont="1" applyFill="1" applyBorder="1" applyAlignment="1">
      <alignment horizontal="center" vertical="center" wrapText="1"/>
    </xf>
    <xf numFmtId="0" fontId="61" fillId="34" borderId="21"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1" fillId="0" borderId="21" xfId="0" applyFont="1" applyBorder="1" applyAlignment="1">
      <alignment horizontal="center" vertical="center" wrapText="1"/>
    </xf>
    <xf numFmtId="0" fontId="70" fillId="34" borderId="35"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34" borderId="38" xfId="0" applyFont="1" applyFill="1" applyBorder="1" applyAlignment="1">
      <alignment horizontal="center" vertical="center" wrapText="1"/>
    </xf>
    <xf numFmtId="0" fontId="70" fillId="34" borderId="21" xfId="0" applyFont="1" applyFill="1" applyBorder="1" applyAlignment="1">
      <alignment horizontal="center" vertical="center" wrapText="1"/>
    </xf>
    <xf numFmtId="0" fontId="70" fillId="34" borderId="27" xfId="0" applyFont="1" applyFill="1" applyBorder="1" applyAlignment="1">
      <alignment horizontal="center" vertical="center" wrapText="1"/>
    </xf>
    <xf numFmtId="0" fontId="61" fillId="42" borderId="42" xfId="0" applyFont="1" applyFill="1" applyBorder="1" applyAlignment="1">
      <alignment horizontal="center" vertical="center" wrapText="1"/>
    </xf>
    <xf numFmtId="0" fontId="61" fillId="42" borderId="17" xfId="0" applyFont="1" applyFill="1" applyBorder="1" applyAlignment="1">
      <alignment horizontal="center" vertical="center" wrapText="1"/>
    </xf>
    <xf numFmtId="0" fontId="61" fillId="42" borderId="43" xfId="0" applyFont="1" applyFill="1" applyBorder="1" applyAlignment="1">
      <alignment horizontal="center" vertical="center" wrapText="1"/>
    </xf>
    <xf numFmtId="0" fontId="61" fillId="42" borderId="45" xfId="0" applyFont="1" applyFill="1" applyBorder="1" applyAlignment="1">
      <alignment horizontal="center" vertical="center" wrapText="1"/>
    </xf>
    <xf numFmtId="0" fontId="61" fillId="42" borderId="44" xfId="0" applyFont="1" applyFill="1" applyBorder="1" applyAlignment="1">
      <alignment horizontal="center" vertical="center" wrapText="1"/>
    </xf>
    <xf numFmtId="0" fontId="65" fillId="42" borderId="42" xfId="0" applyFont="1" applyFill="1" applyBorder="1" applyAlignment="1">
      <alignment horizontal="center" vertical="center" wrapText="1"/>
    </xf>
    <xf numFmtId="0" fontId="65" fillId="42" borderId="17" xfId="0" applyFont="1" applyFill="1" applyBorder="1" applyAlignment="1">
      <alignment horizontal="center" vertical="center" wrapText="1"/>
    </xf>
    <xf numFmtId="0" fontId="65" fillId="42" borderId="43" xfId="0" applyFont="1" applyFill="1" applyBorder="1" applyAlignment="1">
      <alignment horizontal="center" vertical="center" wrapText="1"/>
    </xf>
    <xf numFmtId="0" fontId="65" fillId="42" borderId="45" xfId="0" applyFont="1" applyFill="1" applyBorder="1" applyAlignment="1">
      <alignment horizontal="center" vertical="center" wrapText="1"/>
    </xf>
    <xf numFmtId="0" fontId="2" fillId="0" borderId="0" xfId="0" applyFont="1" applyAlignment="1">
      <alignment horizontal="center" wrapText="1"/>
    </xf>
    <xf numFmtId="0" fontId="62" fillId="0" borderId="0" xfId="0" applyFont="1" applyAlignment="1">
      <alignment horizontal="center" wrapText="1"/>
    </xf>
    <xf numFmtId="0" fontId="0" fillId="0" borderId="11" xfId="0" applyFont="1" applyBorder="1" applyAlignment="1">
      <alignment horizontal="center" wrapText="1"/>
    </xf>
    <xf numFmtId="0" fontId="62" fillId="33" borderId="46"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4" borderId="42"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72" fillId="34" borderId="43" xfId="0" applyFont="1" applyFill="1" applyBorder="1" applyAlignment="1">
      <alignment horizontal="center" vertical="center" wrapText="1"/>
    </xf>
    <xf numFmtId="0" fontId="72" fillId="34" borderId="44" xfId="0" applyFont="1" applyFill="1" applyBorder="1" applyAlignment="1">
      <alignment horizontal="center" vertical="center" wrapText="1"/>
    </xf>
    <xf numFmtId="0" fontId="72" fillId="34" borderId="45" xfId="0" applyFont="1" applyFill="1" applyBorder="1" applyAlignment="1">
      <alignment horizontal="center" vertical="center" wrapText="1"/>
    </xf>
    <xf numFmtId="0" fontId="72" fillId="34" borderId="50" xfId="0" applyFont="1" applyFill="1" applyBorder="1" applyAlignment="1">
      <alignment horizontal="center" vertical="center" wrapText="1"/>
    </xf>
    <xf numFmtId="17" fontId="72" fillId="34" borderId="51" xfId="0" applyNumberFormat="1" applyFont="1" applyFill="1" applyBorder="1" applyAlignment="1">
      <alignment horizontal="center" vertical="center" wrapText="1"/>
    </xf>
    <xf numFmtId="17" fontId="72" fillId="34" borderId="52" xfId="0" applyNumberFormat="1" applyFont="1" applyFill="1" applyBorder="1" applyAlignment="1">
      <alignment horizontal="center" vertical="center" wrapText="1"/>
    </xf>
    <xf numFmtId="17" fontId="72" fillId="34" borderId="53" xfId="0" applyNumberFormat="1" applyFont="1" applyFill="1" applyBorder="1" applyAlignment="1">
      <alignment horizontal="center" vertical="center" wrapText="1"/>
    </xf>
    <xf numFmtId="0" fontId="62" fillId="0" borderId="13" xfId="0" applyFont="1" applyBorder="1" applyAlignment="1">
      <alignment horizontal="center" wrapText="1"/>
    </xf>
    <xf numFmtId="0" fontId="62" fillId="0" borderId="13" xfId="0" applyFont="1" applyBorder="1" applyAlignment="1">
      <alignment horizontal="center"/>
    </xf>
    <xf numFmtId="0" fontId="66" fillId="0" borderId="26" xfId="0" applyFont="1" applyBorder="1" applyAlignment="1">
      <alignment horizontal="left" wrapText="1"/>
    </xf>
    <xf numFmtId="0" fontId="66" fillId="0" borderId="26" xfId="0" applyFont="1" applyBorder="1" applyAlignment="1">
      <alignment horizontal="left"/>
    </xf>
    <xf numFmtId="0" fontId="66" fillId="0" borderId="0" xfId="0" applyFont="1" applyAlignment="1">
      <alignment horizontal="left"/>
    </xf>
    <xf numFmtId="0" fontId="73" fillId="0" borderId="0" xfId="0" applyFont="1" applyAlignment="1">
      <alignment horizontal="justify" vertical="center" wrapText="1"/>
    </xf>
    <xf numFmtId="0" fontId="40" fillId="0" borderId="0" xfId="0" applyFont="1" applyAlignment="1">
      <alignment vertical="center" wrapText="1"/>
    </xf>
    <xf numFmtId="0" fontId="72" fillId="0" borderId="0" xfId="0" applyFont="1" applyAlignment="1">
      <alignment horizontal="center" vertical="center" wrapText="1"/>
    </xf>
    <xf numFmtId="0" fontId="0" fillId="0" borderId="0" xfId="0" applyFont="1" applyAlignment="1">
      <alignment horizontal="center" vertical="center" wrapText="1"/>
    </xf>
    <xf numFmtId="0" fontId="72" fillId="34" borderId="25" xfId="0" applyFont="1" applyFill="1" applyBorder="1" applyAlignment="1">
      <alignment horizontal="center" vertical="center" wrapText="1"/>
    </xf>
    <xf numFmtId="0" fontId="66" fillId="0" borderId="0" xfId="0" applyFont="1" applyAlignment="1">
      <alignment horizontal="justify" vertical="center" wrapText="1"/>
    </xf>
    <xf numFmtId="0" fontId="58" fillId="0" borderId="0" xfId="0" applyFont="1" applyAlignment="1">
      <alignment horizontal="center" vertical="center" wrapText="1"/>
    </xf>
    <xf numFmtId="0" fontId="64" fillId="0" borderId="0" xfId="0" applyFont="1" applyAlignment="1">
      <alignment vertical="center"/>
    </xf>
    <xf numFmtId="0" fontId="64" fillId="0" borderId="0" xfId="0" applyFont="1" applyAlignment="1">
      <alignment horizontal="left" vertical="center" wrapText="1"/>
    </xf>
    <xf numFmtId="0" fontId="61" fillId="34" borderId="25" xfId="0" applyFont="1" applyFill="1" applyBorder="1" applyAlignment="1">
      <alignment horizontal="center" vertical="center" wrapText="1"/>
    </xf>
    <xf numFmtId="0" fontId="66" fillId="0" borderId="0" xfId="0" applyFont="1" applyAlignment="1">
      <alignment horizontal="left" vertical="center" wrapText="1"/>
    </xf>
    <xf numFmtId="0" fontId="61" fillId="34" borderId="25" xfId="0" applyFont="1" applyFill="1" applyBorder="1" applyAlignment="1">
      <alignment horizontal="center" vertical="center"/>
    </xf>
    <xf numFmtId="0" fontId="74" fillId="0" borderId="0" xfId="0" applyFont="1" applyAlignment="1">
      <alignment horizontal="left" vertical="center"/>
    </xf>
    <xf numFmtId="0" fontId="74" fillId="0" borderId="0" xfId="0" applyFont="1" applyAlignment="1">
      <alignment vertical="center"/>
    </xf>
    <xf numFmtId="0" fontId="65" fillId="34" borderId="25" xfId="0" applyFont="1" applyFill="1" applyBorder="1" applyAlignment="1">
      <alignment horizontal="center" vertical="center" wrapText="1"/>
    </xf>
    <xf numFmtId="0" fontId="66" fillId="0" borderId="0" xfId="0" applyFont="1" applyAlignment="1">
      <alignment horizontal="left" wrapText="1"/>
    </xf>
    <xf numFmtId="0" fontId="66" fillId="0" borderId="0" xfId="0" applyFont="1" applyAlignment="1">
      <alignment horizontal="left" vertical="center" wrapText="1"/>
    </xf>
    <xf numFmtId="0" fontId="66" fillId="0" borderId="0" xfId="0" applyFont="1" applyAlignment="1">
      <alignment horizontal="left" vertical="center"/>
    </xf>
    <xf numFmtId="0" fontId="73" fillId="0" borderId="0" xfId="0" applyFont="1" applyAlignment="1">
      <alignment horizontal="left" vertical="center"/>
    </xf>
    <xf numFmtId="0" fontId="0" fillId="0" borderId="0" xfId="0" applyFont="1" applyBorder="1" applyAlignment="1">
      <alignment horizontal="center" vertical="center"/>
    </xf>
    <xf numFmtId="0" fontId="62" fillId="34" borderId="25" xfId="0" applyFont="1" applyFill="1" applyBorder="1" applyAlignment="1">
      <alignment horizontal="center" vertical="center"/>
    </xf>
    <xf numFmtId="0" fontId="62" fillId="0" borderId="0" xfId="0" applyFont="1" applyAlignment="1">
      <alignment horizontal="center"/>
    </xf>
    <xf numFmtId="0" fontId="0" fillId="0" borderId="0" xfId="0" applyAlignment="1">
      <alignment horizontal="center"/>
    </xf>
    <xf numFmtId="0" fontId="65" fillId="34" borderId="25"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atgobmx.sharepoint.com/DRespaldo/Indicadores%20de%20impuestos%20internos/Indicadores%20de%20Recaudaci&#243;n/CONGRESO/2021/Ene-Sep/Originales/Recaudaci&#243;n/09.-Ene-Sep2021_Ad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mopa95bb\Desktop\ARCHIVOS-COMPARTIDOS-PRIS\2019-03-SHCP.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GP%20(2018)%20-Priscila%20Espinosa\Contable%202019\BI\HT_BD_DIC_rellenabl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EIVP879F\AppData\Local\Microsoft\Windows\INetCache\Content.Outlook\BWD77F3Y\Libro2%20(0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_ranGF (1"/>
      <sheetName val="a_ranISR (2"/>
      <sheetName val="a_ranIVA (3"/>
      <sheetName val="itg"/>
      <sheetName val="P.M.RANGO ING (4"/>
      <sheetName val="P.F. C ACT. EMP (5"/>
      <sheetName val="P.F. S ACT. EMP (6"/>
      <sheetName val="S_ECO_NAL(7"/>
      <sheetName val="S_ECO_NAL_M(7A"/>
      <sheetName val="P.M.SEC.ECO (8"/>
      <sheetName val="P.F. C ACT.EMP.SEC.ECON (9"/>
      <sheetName val="P.F.S ACT.EMP.SEC.ECON (10"/>
      <sheetName val="Bruta SEC.ECON (11"/>
      <sheetName val="Comp SEC.ECON (12"/>
      <sheetName val="Reg SEC.ECON (13"/>
      <sheetName val="DEV SEC.ECON (14"/>
      <sheetName val="a_isr(15"/>
      <sheetName val="a_iva (16"/>
      <sheetName val="a_ieps (17"/>
      <sheetName val="a_isr(18"/>
      <sheetName val="a_iva (19"/>
      <sheetName val="a_ran (20"/>
      <sheetName val="a_ran (21"/>
      <sheetName val="a_ran (22"/>
      <sheetName val="a_ef (23"/>
      <sheetName val="a_ef Todos (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MEX"/>
      <sheetName val="Resumen PEMEX"/>
      <sheetName val="Sector Economico"/>
      <sheetName val="CVE_SECTOR"/>
      <sheetName val="CFE"/>
      <sheetName val="Detalle sectores caidas"/>
      <sheetName val="Hoja3"/>
      <sheetName val="Hoja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LACTOR"/>
      <sheetName val="meses_no"/>
      <sheetName val="BD_cn_frmls"/>
      <sheetName val="BD_Ana CopyPeg Valores"/>
      <sheetName val="TD"/>
      <sheetName val="instruccion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D"/>
      <sheetName val="PEMEX"/>
      <sheetName val="ObsVsMeta"/>
    </sheetNames>
    <sheetDataSet>
      <sheetData sheetId="1">
        <row r="1">
          <cell r="A1" t="str">
            <v>PTI151101TE5</v>
          </cell>
        </row>
        <row r="2">
          <cell r="A2" t="str">
            <v>PEP9207167XA</v>
          </cell>
        </row>
        <row r="3">
          <cell r="A3" t="str">
            <v>PFE150801655</v>
          </cell>
        </row>
        <row r="4">
          <cell r="A4" t="str">
            <v>III630904QD1</v>
          </cell>
        </row>
        <row r="5">
          <cell r="A5" t="str">
            <v>PGP920716MT6</v>
          </cell>
        </row>
        <row r="6">
          <cell r="A6" t="str">
            <v>PIE140728PVA</v>
          </cell>
        </row>
        <row r="7">
          <cell r="A7" t="str">
            <v>PPE920716TS5</v>
          </cell>
        </row>
        <row r="8">
          <cell r="A8" t="str">
            <v>PRE9207163T7</v>
          </cell>
        </row>
        <row r="9">
          <cell r="A9" t="str">
            <v>PMI8905248V4</v>
          </cell>
        </row>
        <row r="10">
          <cell r="A10" t="str">
            <v>PET150801EG8</v>
          </cell>
        </row>
        <row r="11">
          <cell r="A11" t="str">
            <v>PCS1506011A4</v>
          </cell>
        </row>
        <row r="12">
          <cell r="A12" t="str">
            <v>PMI9105174FA</v>
          </cell>
        </row>
        <row r="13">
          <cell r="A13" t="str">
            <v>PLO151001KT9</v>
          </cell>
        </row>
        <row r="14">
          <cell r="A14" t="str">
            <v>PME380607P35</v>
          </cell>
        </row>
        <row r="15">
          <cell r="A15" t="str">
            <v>PPS1508011L3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1"/>
  <sheetViews>
    <sheetView showGridLines="0" zoomScale="115" zoomScaleNormal="115" zoomScalePageLayoutView="0" workbookViewId="0" topLeftCell="A1">
      <selection activeCell="A2" sqref="A2"/>
    </sheetView>
  </sheetViews>
  <sheetFormatPr defaultColWidth="11.50390625" defaultRowHeight="12.75"/>
  <cols>
    <col min="1" max="1" width="3.625" style="0" customWidth="1"/>
    <col min="2" max="2" width="16.125" style="0" bestFit="1" customWidth="1"/>
    <col min="3" max="3" width="7.875" style="0" bestFit="1" customWidth="1"/>
    <col min="4" max="4" width="7.625" style="0" bestFit="1" customWidth="1"/>
    <col min="5" max="5" width="9.50390625" style="0" bestFit="1" customWidth="1"/>
    <col min="6" max="6" width="8.00390625" style="0" bestFit="1" customWidth="1"/>
    <col min="7" max="7" width="10.50390625" style="0" bestFit="1" customWidth="1"/>
    <col min="8" max="8" width="8.00390625" style="0" bestFit="1" customWidth="1"/>
    <col min="9" max="9" width="12.375" style="0" bestFit="1" customWidth="1"/>
    <col min="10" max="13" width="11.50390625" style="165" customWidth="1"/>
  </cols>
  <sheetData>
    <row r="2" spans="2:12" ht="15">
      <c r="B2" s="367" t="s">
        <v>169</v>
      </c>
      <c r="C2" s="367"/>
      <c r="D2" s="367"/>
      <c r="E2" s="367"/>
      <c r="F2" s="367"/>
      <c r="G2" s="367"/>
      <c r="H2" s="367"/>
      <c r="I2" s="367"/>
      <c r="J2" s="164"/>
      <c r="K2" s="164"/>
      <c r="L2" s="164"/>
    </row>
    <row r="3" spans="2:12" ht="15.75" thickBot="1">
      <c r="B3" s="368" t="s">
        <v>0</v>
      </c>
      <c r="C3" s="368"/>
      <c r="D3" s="368"/>
      <c r="E3" s="368"/>
      <c r="F3" s="368"/>
      <c r="G3" s="368"/>
      <c r="H3" s="368"/>
      <c r="I3" s="368"/>
      <c r="J3" s="166"/>
      <c r="K3" s="166"/>
      <c r="L3" s="166"/>
    </row>
    <row r="4" spans="2:9" ht="15.75" thickBot="1">
      <c r="B4" s="369" t="s">
        <v>1</v>
      </c>
      <c r="C4" s="369">
        <v>2021</v>
      </c>
      <c r="D4" s="371">
        <v>2022</v>
      </c>
      <c r="E4" s="372"/>
      <c r="F4" s="373" t="s">
        <v>170</v>
      </c>
      <c r="G4" s="374"/>
      <c r="H4" s="373" t="s">
        <v>171</v>
      </c>
      <c r="I4" s="374"/>
    </row>
    <row r="5" spans="2:9" ht="15.75" customHeight="1" thickBot="1">
      <c r="B5" s="370"/>
      <c r="C5" s="370"/>
      <c r="D5" s="167" t="s">
        <v>2</v>
      </c>
      <c r="E5" s="167" t="s">
        <v>172</v>
      </c>
      <c r="F5" s="167" t="s">
        <v>173</v>
      </c>
      <c r="G5" s="168" t="s">
        <v>174</v>
      </c>
      <c r="H5" s="167" t="s">
        <v>173</v>
      </c>
      <c r="I5" s="168" t="s">
        <v>175</v>
      </c>
    </row>
    <row r="6" spans="2:9" ht="15">
      <c r="B6" s="169" t="s">
        <v>3</v>
      </c>
      <c r="C6" s="170">
        <v>1024</v>
      </c>
      <c r="D6" s="170">
        <v>1122.3</v>
      </c>
      <c r="E6" s="170">
        <v>1120.9</v>
      </c>
      <c r="F6" s="170">
        <v>-1.4</v>
      </c>
      <c r="G6" s="170">
        <v>-0.1</v>
      </c>
      <c r="H6" s="170">
        <v>96.9</v>
      </c>
      <c r="I6" s="170">
        <v>2</v>
      </c>
    </row>
    <row r="7" spans="2:9" ht="15">
      <c r="B7" s="171" t="s">
        <v>176</v>
      </c>
      <c r="C7" s="172">
        <v>576.8</v>
      </c>
      <c r="D7" s="172">
        <v>638.7</v>
      </c>
      <c r="E7" s="172">
        <v>703.9</v>
      </c>
      <c r="F7" s="172">
        <v>65.2</v>
      </c>
      <c r="G7" s="172">
        <v>10.2</v>
      </c>
      <c r="H7" s="172">
        <v>127.1</v>
      </c>
      <c r="I7" s="172">
        <v>13.8</v>
      </c>
    </row>
    <row r="8" spans="2:9" ht="15">
      <c r="B8" s="173" t="s">
        <v>4</v>
      </c>
      <c r="C8" s="174">
        <v>299.7</v>
      </c>
      <c r="D8" s="174">
        <v>329.6</v>
      </c>
      <c r="E8" s="174">
        <v>291.7</v>
      </c>
      <c r="F8" s="174">
        <v>-38</v>
      </c>
      <c r="G8" s="174">
        <v>-11.5</v>
      </c>
      <c r="H8" s="174">
        <v>-8.1</v>
      </c>
      <c r="I8" s="174">
        <v>-9.3</v>
      </c>
    </row>
    <row r="9" spans="2:9" ht="15">
      <c r="B9" s="171" t="s">
        <v>5</v>
      </c>
      <c r="C9" s="172">
        <v>113.6</v>
      </c>
      <c r="D9" s="172">
        <v>117.3</v>
      </c>
      <c r="E9" s="172">
        <v>75</v>
      </c>
      <c r="F9" s="172">
        <v>-42.3</v>
      </c>
      <c r="G9" s="172">
        <v>-36</v>
      </c>
      <c r="H9" s="172">
        <v>-38.6</v>
      </c>
      <c r="I9" s="172">
        <v>-38.4</v>
      </c>
    </row>
    <row r="10" spans="2:9" ht="15">
      <c r="B10" s="52" t="s">
        <v>6</v>
      </c>
      <c r="C10" s="174">
        <v>66.1</v>
      </c>
      <c r="D10" s="174">
        <v>64.2</v>
      </c>
      <c r="E10" s="174">
        <v>20.8</v>
      </c>
      <c r="F10" s="174">
        <v>-43.5</v>
      </c>
      <c r="G10" s="174">
        <v>-67.6</v>
      </c>
      <c r="H10" s="174">
        <v>-45.3</v>
      </c>
      <c r="I10" s="174">
        <v>-70.7</v>
      </c>
    </row>
    <row r="11" spans="2:9" ht="15">
      <c r="B11" s="175" t="s">
        <v>7</v>
      </c>
      <c r="C11" s="172">
        <v>47.5</v>
      </c>
      <c r="D11" s="172">
        <v>53.1</v>
      </c>
      <c r="E11" s="172">
        <v>54.2</v>
      </c>
      <c r="F11" s="172">
        <v>1.2</v>
      </c>
      <c r="G11" s="172">
        <v>2.2</v>
      </c>
      <c r="H11" s="172">
        <v>6.8</v>
      </c>
      <c r="I11" s="172">
        <v>6.5</v>
      </c>
    </row>
    <row r="12" spans="2:9" ht="15">
      <c r="B12" s="173" t="s">
        <v>177</v>
      </c>
      <c r="C12" s="174">
        <v>16.1</v>
      </c>
      <c r="D12" s="174">
        <v>17.8</v>
      </c>
      <c r="E12" s="174">
        <v>22.6</v>
      </c>
      <c r="F12" s="174">
        <v>4.8</v>
      </c>
      <c r="G12" s="174">
        <v>27.2</v>
      </c>
      <c r="H12" s="174">
        <v>6.5</v>
      </c>
      <c r="I12" s="174">
        <v>30.7</v>
      </c>
    </row>
    <row r="13" spans="2:9" ht="15">
      <c r="B13" s="171" t="s">
        <v>178</v>
      </c>
      <c r="C13" s="172">
        <v>1.7</v>
      </c>
      <c r="D13" s="172">
        <v>1.8</v>
      </c>
      <c r="E13" s="172">
        <v>1.8</v>
      </c>
      <c r="F13" s="172">
        <v>0</v>
      </c>
      <c r="G13" s="172">
        <v>-0.3</v>
      </c>
      <c r="H13" s="172">
        <v>0.2</v>
      </c>
      <c r="I13" s="172">
        <v>2</v>
      </c>
    </row>
    <row r="14" spans="2:9" ht="15.75" thickBot="1">
      <c r="B14" s="176" t="s">
        <v>34</v>
      </c>
      <c r="C14" s="177">
        <v>16.1</v>
      </c>
      <c r="D14" s="177">
        <v>17.1</v>
      </c>
      <c r="E14" s="177">
        <v>25.8</v>
      </c>
      <c r="F14" s="177">
        <v>8.8</v>
      </c>
      <c r="G14" s="177">
        <v>51.3</v>
      </c>
      <c r="H14" s="177">
        <v>9.8</v>
      </c>
      <c r="I14" s="177">
        <v>50</v>
      </c>
    </row>
    <row r="15" spans="2:9" ht="15.75" customHeight="1">
      <c r="B15" s="365" t="s">
        <v>179</v>
      </c>
      <c r="C15" s="365"/>
      <c r="D15" s="365"/>
      <c r="E15" s="365"/>
      <c r="F15" s="365"/>
      <c r="G15" s="365"/>
      <c r="H15" s="365"/>
      <c r="I15" s="365"/>
    </row>
    <row r="16" spans="2:9" ht="15">
      <c r="B16" s="366"/>
      <c r="C16" s="366"/>
      <c r="D16" s="366"/>
      <c r="E16" s="366"/>
      <c r="F16" s="366"/>
      <c r="G16" s="366"/>
      <c r="H16" s="366"/>
      <c r="I16" s="366"/>
    </row>
    <row r="17" spans="2:9" ht="7.5" customHeight="1">
      <c r="B17" s="366"/>
      <c r="C17" s="366"/>
      <c r="D17" s="366"/>
      <c r="E17" s="366"/>
      <c r="F17" s="366"/>
      <c r="G17" s="366"/>
      <c r="H17" s="366"/>
      <c r="I17" s="366"/>
    </row>
    <row r="18" spans="2:9" ht="15" customHeight="1">
      <c r="B18" s="366"/>
      <c r="C18" s="366"/>
      <c r="D18" s="366"/>
      <c r="E18" s="366"/>
      <c r="F18" s="366"/>
      <c r="G18" s="366"/>
      <c r="H18" s="366"/>
      <c r="I18" s="366"/>
    </row>
    <row r="19" spans="2:9" ht="15">
      <c r="B19" s="366"/>
      <c r="C19" s="366"/>
      <c r="D19" s="366"/>
      <c r="E19" s="366"/>
      <c r="F19" s="366"/>
      <c r="G19" s="366"/>
      <c r="H19" s="366"/>
      <c r="I19" s="366"/>
    </row>
    <row r="20" spans="2:9" ht="15">
      <c r="B20" s="366"/>
      <c r="C20" s="366"/>
      <c r="D20" s="366"/>
      <c r="E20" s="366"/>
      <c r="F20" s="366"/>
      <c r="G20" s="366"/>
      <c r="H20" s="366"/>
      <c r="I20" s="366"/>
    </row>
    <row r="21" spans="2:9" ht="15">
      <c r="B21" s="366"/>
      <c r="C21" s="366"/>
      <c r="D21" s="366"/>
      <c r="E21" s="366"/>
      <c r="F21" s="366"/>
      <c r="G21" s="366"/>
      <c r="H21" s="366"/>
      <c r="I21" s="366"/>
    </row>
  </sheetData>
  <sheetProtection/>
  <mergeCells count="8">
    <mergeCell ref="B15:I21"/>
    <mergeCell ref="B2:I2"/>
    <mergeCell ref="B3:I3"/>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E17"/>
  <sheetViews>
    <sheetView showGridLines="0" zoomScalePageLayoutView="0" workbookViewId="0" topLeftCell="A1">
      <selection activeCell="D25" sqref="D25"/>
    </sheetView>
  </sheetViews>
  <sheetFormatPr defaultColWidth="11.50390625" defaultRowHeight="12.75"/>
  <cols>
    <col min="1" max="1" width="3.625" style="0" customWidth="1"/>
    <col min="4" max="4" width="13.25390625" style="0" customWidth="1"/>
  </cols>
  <sheetData>
    <row r="2" spans="2:5" ht="27" customHeight="1" thickBot="1">
      <c r="B2" s="414" t="s">
        <v>271</v>
      </c>
      <c r="C2" s="414"/>
      <c r="D2" s="414"/>
      <c r="E2" s="414"/>
    </row>
    <row r="3" spans="2:5" ht="15.75" customHeight="1" thickBot="1">
      <c r="B3" s="415" t="s">
        <v>1</v>
      </c>
      <c r="C3" s="417" t="s">
        <v>83</v>
      </c>
      <c r="D3" s="418"/>
      <c r="E3" s="419"/>
    </row>
    <row r="4" spans="2:5" ht="27.75" thickBot="1">
      <c r="B4" s="416"/>
      <c r="C4" s="90" t="s">
        <v>8</v>
      </c>
      <c r="D4" s="90" t="s">
        <v>84</v>
      </c>
      <c r="E4" s="90" t="s">
        <v>85</v>
      </c>
    </row>
    <row r="5" spans="2:5" ht="15.75" customHeight="1" thickBot="1">
      <c r="B5" s="420" t="s">
        <v>86</v>
      </c>
      <c r="C5" s="420"/>
      <c r="D5" s="420"/>
      <c r="E5" s="420"/>
    </row>
    <row r="6" spans="2:5" ht="15">
      <c r="B6" s="285" t="s">
        <v>8</v>
      </c>
      <c r="C6" s="31">
        <v>166396</v>
      </c>
      <c r="D6" s="31">
        <v>1067</v>
      </c>
      <c r="E6" s="31">
        <v>165329</v>
      </c>
    </row>
    <row r="7" spans="2:5" ht="15">
      <c r="B7" s="173" t="s">
        <v>4</v>
      </c>
      <c r="C7" s="39">
        <v>163776</v>
      </c>
      <c r="D7" s="53">
        <v>994</v>
      </c>
      <c r="E7" s="39">
        <v>162782</v>
      </c>
    </row>
    <row r="8" spans="2:5" ht="15.75" thickBot="1">
      <c r="B8" s="286" t="s">
        <v>33</v>
      </c>
      <c r="C8" s="114">
        <v>2620</v>
      </c>
      <c r="D8" s="96">
        <v>73</v>
      </c>
      <c r="E8" s="114">
        <v>2547</v>
      </c>
    </row>
    <row r="9" spans="2:5" ht="15.75" customHeight="1" thickBot="1">
      <c r="B9" s="420" t="s">
        <v>87</v>
      </c>
      <c r="C9" s="420"/>
      <c r="D9" s="420"/>
      <c r="E9" s="420"/>
    </row>
    <row r="10" spans="2:5" ht="15">
      <c r="B10" s="285" t="s">
        <v>8</v>
      </c>
      <c r="C10" s="31">
        <v>10824</v>
      </c>
      <c r="D10" s="54">
        <v>144</v>
      </c>
      <c r="E10" s="31">
        <v>10680</v>
      </c>
    </row>
    <row r="11" spans="2:5" ht="15">
      <c r="B11" s="173" t="s">
        <v>4</v>
      </c>
      <c r="C11" s="39">
        <v>10185</v>
      </c>
      <c r="D11" s="53">
        <v>144</v>
      </c>
      <c r="E11" s="39">
        <v>10041</v>
      </c>
    </row>
    <row r="12" spans="2:5" ht="15.75" thickBot="1">
      <c r="B12" s="286" t="s">
        <v>33</v>
      </c>
      <c r="C12" s="96">
        <v>639</v>
      </c>
      <c r="D12" s="96">
        <v>0</v>
      </c>
      <c r="E12" s="96">
        <v>639</v>
      </c>
    </row>
    <row r="13" spans="2:5" ht="14.25" customHeight="1">
      <c r="B13" s="365" t="s">
        <v>240</v>
      </c>
      <c r="C13" s="405"/>
      <c r="D13" s="405"/>
      <c r="E13" s="405"/>
    </row>
    <row r="14" spans="2:5" ht="15">
      <c r="B14" s="389"/>
      <c r="C14" s="389"/>
      <c r="D14" s="389"/>
      <c r="E14" s="389"/>
    </row>
    <row r="15" spans="2:5" ht="15.75" customHeight="1">
      <c r="B15" s="389"/>
      <c r="C15" s="389"/>
      <c r="D15" s="389"/>
      <c r="E15" s="389"/>
    </row>
    <row r="16" spans="2:5" ht="18.75" customHeight="1">
      <c r="B16" s="389"/>
      <c r="C16" s="389"/>
      <c r="D16" s="389"/>
      <c r="E16" s="389"/>
    </row>
    <row r="17" spans="2:5" ht="15.75" customHeight="1">
      <c r="B17" s="389"/>
      <c r="C17" s="389"/>
      <c r="D17" s="389"/>
      <c r="E17" s="389"/>
    </row>
  </sheetData>
  <sheetProtection/>
  <mergeCells count="6">
    <mergeCell ref="B13:E17"/>
    <mergeCell ref="B2:E2"/>
    <mergeCell ref="B3:B4"/>
    <mergeCell ref="C3:E3"/>
    <mergeCell ref="B5:E5"/>
    <mergeCell ref="B9:E9"/>
  </mergeCells>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B2:L25"/>
  <sheetViews>
    <sheetView showGridLines="0" zoomScalePageLayoutView="0" workbookViewId="0" topLeftCell="A1">
      <selection activeCell="D28" sqref="D28"/>
    </sheetView>
  </sheetViews>
  <sheetFormatPr defaultColWidth="12.25390625" defaultRowHeight="12.75"/>
  <cols>
    <col min="1" max="1" width="5.375" style="0" customWidth="1"/>
    <col min="2" max="2" width="13.50390625" style="0" customWidth="1"/>
    <col min="3" max="12" width="5.25390625" style="0" customWidth="1"/>
  </cols>
  <sheetData>
    <row r="2" spans="2:12" ht="28.5" customHeight="1">
      <c r="B2" s="375" t="s">
        <v>270</v>
      </c>
      <c r="C2" s="375"/>
      <c r="D2" s="375"/>
      <c r="E2" s="375"/>
      <c r="F2" s="375"/>
      <c r="G2" s="375"/>
      <c r="H2" s="375"/>
      <c r="I2" s="375"/>
      <c r="J2" s="375"/>
      <c r="K2" s="375"/>
      <c r="L2" s="375"/>
    </row>
    <row r="3" spans="2:12" ht="15.75" thickBot="1">
      <c r="B3" s="368" t="s">
        <v>15</v>
      </c>
      <c r="C3" s="368"/>
      <c r="D3" s="368"/>
      <c r="E3" s="368"/>
      <c r="F3" s="368"/>
      <c r="G3" s="368"/>
      <c r="H3" s="368"/>
      <c r="I3" s="368"/>
      <c r="J3" s="368"/>
      <c r="K3" s="368"/>
      <c r="L3" s="368"/>
    </row>
    <row r="4" spans="2:12" ht="15.75" thickBot="1">
      <c r="B4" s="421" t="s">
        <v>1</v>
      </c>
      <c r="C4" s="421">
        <v>2019</v>
      </c>
      <c r="D4" s="421">
        <v>2020</v>
      </c>
      <c r="E4" s="421">
        <v>2021</v>
      </c>
      <c r="F4" s="421">
        <v>2022</v>
      </c>
      <c r="G4" s="423" t="s">
        <v>32</v>
      </c>
      <c r="H4" s="424"/>
      <c r="I4" s="425"/>
      <c r="J4" s="423" t="s">
        <v>35</v>
      </c>
      <c r="K4" s="424"/>
      <c r="L4" s="425"/>
    </row>
    <row r="5" spans="2:12" ht="15.75" thickBot="1">
      <c r="B5" s="422"/>
      <c r="C5" s="422"/>
      <c r="D5" s="422"/>
      <c r="E5" s="422"/>
      <c r="F5" s="422"/>
      <c r="G5" s="287" t="s">
        <v>211</v>
      </c>
      <c r="H5" s="287" t="s">
        <v>212</v>
      </c>
      <c r="I5" s="287" t="s">
        <v>152</v>
      </c>
      <c r="J5" s="287" t="s">
        <v>211</v>
      </c>
      <c r="K5" s="287" t="s">
        <v>212</v>
      </c>
      <c r="L5" s="287" t="s">
        <v>152</v>
      </c>
    </row>
    <row r="6" spans="2:12" ht="15.75" thickBot="1">
      <c r="B6" s="288" t="s">
        <v>8</v>
      </c>
      <c r="C6" s="289">
        <v>3836</v>
      </c>
      <c r="D6" s="289">
        <v>11529</v>
      </c>
      <c r="E6" s="289">
        <v>12694</v>
      </c>
      <c r="F6" s="289">
        <v>14891</v>
      </c>
      <c r="G6" s="289">
        <v>11055</v>
      </c>
      <c r="H6" s="289">
        <v>3362</v>
      </c>
      <c r="I6" s="289">
        <v>2197</v>
      </c>
      <c r="J6" s="343">
        <v>236.6</v>
      </c>
      <c r="K6" s="343">
        <v>15.8</v>
      </c>
      <c r="L6" s="228">
        <v>9.4</v>
      </c>
    </row>
    <row r="7" spans="2:12" ht="15">
      <c r="B7" s="290" t="s">
        <v>89</v>
      </c>
      <c r="C7" s="291">
        <v>3836</v>
      </c>
      <c r="D7" s="291">
        <v>11529</v>
      </c>
      <c r="E7" s="291">
        <v>12280</v>
      </c>
      <c r="F7" s="291">
        <v>14679</v>
      </c>
      <c r="G7" s="291">
        <v>10842</v>
      </c>
      <c r="H7" s="291">
        <v>3150</v>
      </c>
      <c r="I7" s="291">
        <v>2398</v>
      </c>
      <c r="J7" s="348">
        <v>231.8</v>
      </c>
      <c r="K7" s="348">
        <v>14.1</v>
      </c>
      <c r="L7" s="292">
        <v>11.4</v>
      </c>
    </row>
    <row r="8" spans="2:12" ht="15">
      <c r="B8" s="293" t="s">
        <v>33</v>
      </c>
      <c r="C8" s="234">
        <v>62</v>
      </c>
      <c r="D8" s="234">
        <v>132</v>
      </c>
      <c r="E8" s="234">
        <v>279</v>
      </c>
      <c r="F8" s="234">
        <v>349</v>
      </c>
      <c r="G8" s="234">
        <v>287</v>
      </c>
      <c r="H8" s="234">
        <v>217</v>
      </c>
      <c r="I8" s="234">
        <v>70</v>
      </c>
      <c r="J8" s="344">
        <v>385.9</v>
      </c>
      <c r="K8" s="344">
        <v>137.1</v>
      </c>
      <c r="L8" s="234">
        <v>16.5</v>
      </c>
    </row>
    <row r="9" spans="2:12" ht="15">
      <c r="B9" s="293" t="s">
        <v>4</v>
      </c>
      <c r="C9" s="233">
        <v>3774</v>
      </c>
      <c r="D9" s="233">
        <v>11397</v>
      </c>
      <c r="E9" s="233">
        <v>12001</v>
      </c>
      <c r="F9" s="233">
        <v>14330</v>
      </c>
      <c r="G9" s="233">
        <v>10556</v>
      </c>
      <c r="H9" s="233">
        <v>2933</v>
      </c>
      <c r="I9" s="233">
        <v>2329</v>
      </c>
      <c r="J9" s="344">
        <v>229.2</v>
      </c>
      <c r="K9" s="344">
        <v>12.7</v>
      </c>
      <c r="L9" s="234">
        <v>11.3</v>
      </c>
    </row>
    <row r="10" spans="2:12" ht="15">
      <c r="B10" s="290" t="s">
        <v>241</v>
      </c>
      <c r="C10" s="294"/>
      <c r="D10" s="294"/>
      <c r="E10" s="292">
        <v>413</v>
      </c>
      <c r="F10" s="292">
        <v>212</v>
      </c>
      <c r="G10" s="292" t="s">
        <v>90</v>
      </c>
      <c r="H10" s="292" t="s">
        <v>90</v>
      </c>
      <c r="I10" s="292">
        <v>-201</v>
      </c>
      <c r="J10" s="292" t="s">
        <v>90</v>
      </c>
      <c r="K10" s="292" t="s">
        <v>90</v>
      </c>
      <c r="L10" s="348">
        <v>-52.2</v>
      </c>
    </row>
    <row r="11" spans="2:12" ht="15">
      <c r="B11" s="293" t="s">
        <v>33</v>
      </c>
      <c r="C11" s="295"/>
      <c r="D11" s="295"/>
      <c r="E11" s="234">
        <v>10</v>
      </c>
      <c r="F11" s="234">
        <v>5</v>
      </c>
      <c r="G11" s="234" t="s">
        <v>90</v>
      </c>
      <c r="H11" s="234" t="s">
        <v>90</v>
      </c>
      <c r="I11" s="234">
        <v>-5</v>
      </c>
      <c r="J11" s="234" t="s">
        <v>90</v>
      </c>
      <c r="K11" s="234" t="s">
        <v>90</v>
      </c>
      <c r="L11" s="234">
        <v>-54.7</v>
      </c>
    </row>
    <row r="12" spans="2:12" ht="15">
      <c r="B12" s="293" t="s">
        <v>4</v>
      </c>
      <c r="C12" s="295"/>
      <c r="D12" s="295"/>
      <c r="E12" s="234">
        <v>403</v>
      </c>
      <c r="F12" s="234">
        <v>207</v>
      </c>
      <c r="G12" s="234" t="s">
        <v>90</v>
      </c>
      <c r="H12" s="234" t="s">
        <v>90</v>
      </c>
      <c r="I12" s="234">
        <v>-196</v>
      </c>
      <c r="J12" s="234" t="s">
        <v>90</v>
      </c>
      <c r="K12" s="234" t="s">
        <v>90</v>
      </c>
      <c r="L12" s="234">
        <v>-52.1</v>
      </c>
    </row>
    <row r="13" spans="2:12" ht="15">
      <c r="B13" s="290" t="s">
        <v>242</v>
      </c>
      <c r="C13" s="294"/>
      <c r="D13" s="294"/>
      <c r="E13" s="292">
        <v>0</v>
      </c>
      <c r="F13" s="292">
        <v>0.19</v>
      </c>
      <c r="G13" s="292">
        <v>0.19</v>
      </c>
      <c r="H13" s="292">
        <v>0.19</v>
      </c>
      <c r="I13" s="292">
        <v>0.16</v>
      </c>
      <c r="J13" s="292" t="s">
        <v>90</v>
      </c>
      <c r="K13" s="292" t="s">
        <v>90</v>
      </c>
      <c r="L13" s="348">
        <v>420.8</v>
      </c>
    </row>
    <row r="14" spans="2:12" ht="15">
      <c r="B14" s="293" t="s">
        <v>38</v>
      </c>
      <c r="C14" s="295"/>
      <c r="D14" s="295"/>
      <c r="E14" s="234">
        <v>0</v>
      </c>
      <c r="F14" s="234">
        <v>0.16</v>
      </c>
      <c r="G14" s="234">
        <v>0.16</v>
      </c>
      <c r="H14" s="234">
        <v>0.16</v>
      </c>
      <c r="I14" s="234">
        <v>0.13</v>
      </c>
      <c r="J14" s="234" t="s">
        <v>90</v>
      </c>
      <c r="K14" s="234" t="s">
        <v>90</v>
      </c>
      <c r="L14" s="344">
        <v>399.1</v>
      </c>
    </row>
    <row r="15" spans="2:12" ht="15.75" thickBot="1">
      <c r="B15" s="296" t="s">
        <v>42</v>
      </c>
      <c r="C15" s="297"/>
      <c r="D15" s="297"/>
      <c r="E15" s="239">
        <v>0</v>
      </c>
      <c r="F15" s="239">
        <v>0.03</v>
      </c>
      <c r="G15" s="239">
        <v>0.03</v>
      </c>
      <c r="H15" s="239">
        <v>0.03</v>
      </c>
      <c r="I15" s="239">
        <v>0.03</v>
      </c>
      <c r="J15" s="239" t="s">
        <v>90</v>
      </c>
      <c r="K15" s="239" t="s">
        <v>90</v>
      </c>
      <c r="L15" s="239" t="s">
        <v>134</v>
      </c>
    </row>
    <row r="16" spans="2:12" ht="13.5" customHeight="1">
      <c r="B16" s="365" t="s">
        <v>243</v>
      </c>
      <c r="C16" s="365"/>
      <c r="D16" s="365"/>
      <c r="E16" s="365"/>
      <c r="F16" s="365"/>
      <c r="G16" s="365"/>
      <c r="H16" s="365"/>
      <c r="I16" s="365"/>
      <c r="J16" s="365"/>
      <c r="K16" s="365"/>
      <c r="L16" s="365"/>
    </row>
    <row r="17" spans="2:12" ht="13.5" customHeight="1">
      <c r="B17" s="366"/>
      <c r="C17" s="366"/>
      <c r="D17" s="366"/>
      <c r="E17" s="366"/>
      <c r="F17" s="366"/>
      <c r="G17" s="366"/>
      <c r="H17" s="366"/>
      <c r="I17" s="366"/>
      <c r="J17" s="366"/>
      <c r="K17" s="366"/>
      <c r="L17" s="366"/>
    </row>
    <row r="18" spans="2:12" ht="12" customHeight="1">
      <c r="B18" s="366"/>
      <c r="C18" s="366"/>
      <c r="D18" s="366"/>
      <c r="E18" s="366"/>
      <c r="F18" s="366"/>
      <c r="G18" s="366"/>
      <c r="H18" s="366"/>
      <c r="I18" s="366"/>
      <c r="J18" s="366"/>
      <c r="K18" s="366"/>
      <c r="L18" s="366"/>
    </row>
    <row r="19" spans="2:12" ht="13.5" customHeight="1">
      <c r="B19" s="366"/>
      <c r="C19" s="366"/>
      <c r="D19" s="366"/>
      <c r="E19" s="366"/>
      <c r="F19" s="366"/>
      <c r="G19" s="366"/>
      <c r="H19" s="366"/>
      <c r="I19" s="366"/>
      <c r="J19" s="366"/>
      <c r="K19" s="366"/>
      <c r="L19" s="366"/>
    </row>
    <row r="20" spans="2:12" ht="10.5" customHeight="1">
      <c r="B20" s="366"/>
      <c r="C20" s="366"/>
      <c r="D20" s="366"/>
      <c r="E20" s="366"/>
      <c r="F20" s="366"/>
      <c r="G20" s="366"/>
      <c r="H20" s="366"/>
      <c r="I20" s="366"/>
      <c r="J20" s="366"/>
      <c r="K20" s="366"/>
      <c r="L20" s="366"/>
    </row>
    <row r="21" spans="2:12" ht="13.5" customHeight="1">
      <c r="B21" s="366"/>
      <c r="C21" s="366"/>
      <c r="D21" s="366"/>
      <c r="E21" s="366"/>
      <c r="F21" s="366"/>
      <c r="G21" s="366"/>
      <c r="H21" s="366"/>
      <c r="I21" s="366"/>
      <c r="J21" s="366"/>
      <c r="K21" s="366"/>
      <c r="L21" s="366"/>
    </row>
    <row r="22" spans="2:12" ht="13.5" customHeight="1">
      <c r="B22" s="366"/>
      <c r="C22" s="366"/>
      <c r="D22" s="366"/>
      <c r="E22" s="366"/>
      <c r="F22" s="366"/>
      <c r="G22" s="366"/>
      <c r="H22" s="366"/>
      <c r="I22" s="366"/>
      <c r="J22" s="366"/>
      <c r="K22" s="366"/>
      <c r="L22" s="366"/>
    </row>
    <row r="23" spans="2:12" ht="13.5" customHeight="1">
      <c r="B23" s="366"/>
      <c r="C23" s="366"/>
      <c r="D23" s="366"/>
      <c r="E23" s="366"/>
      <c r="F23" s="366"/>
      <c r="G23" s="366"/>
      <c r="H23" s="366"/>
      <c r="I23" s="366"/>
      <c r="J23" s="366"/>
      <c r="K23" s="366"/>
      <c r="L23" s="366"/>
    </row>
    <row r="24" spans="2:12" ht="13.5" customHeight="1">
      <c r="B24" s="366"/>
      <c r="C24" s="366"/>
      <c r="D24" s="366"/>
      <c r="E24" s="366"/>
      <c r="F24" s="366"/>
      <c r="G24" s="366"/>
      <c r="H24" s="366"/>
      <c r="I24" s="366"/>
      <c r="J24" s="366"/>
      <c r="K24" s="366"/>
      <c r="L24" s="366"/>
    </row>
    <row r="25" spans="2:12" ht="15">
      <c r="B25" s="366"/>
      <c r="C25" s="366"/>
      <c r="D25" s="366"/>
      <c r="E25" s="366"/>
      <c r="F25" s="366"/>
      <c r="G25" s="366"/>
      <c r="H25" s="366"/>
      <c r="I25" s="366"/>
      <c r="J25" s="366"/>
      <c r="K25" s="366"/>
      <c r="L25" s="366"/>
    </row>
  </sheetData>
  <sheetProtection/>
  <mergeCells count="10">
    <mergeCell ref="B16:L25"/>
    <mergeCell ref="B2:L2"/>
    <mergeCell ref="B3:L3"/>
    <mergeCell ref="B4:B5"/>
    <mergeCell ref="C4:C5"/>
    <mergeCell ref="D4:D5"/>
    <mergeCell ref="E4:E5"/>
    <mergeCell ref="F4:F5"/>
    <mergeCell ref="G4:I4"/>
    <mergeCell ref="J4:L4"/>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I12"/>
  <sheetViews>
    <sheetView showGridLines="0" zoomScalePageLayoutView="0" workbookViewId="0" topLeftCell="A1">
      <selection activeCell="B14" sqref="B14"/>
    </sheetView>
  </sheetViews>
  <sheetFormatPr defaultColWidth="11.50390625" defaultRowHeight="12.75"/>
  <cols>
    <col min="1" max="1" width="3.50390625" style="0" customWidth="1"/>
    <col min="2" max="2" width="31.25390625" style="0" bestFit="1" customWidth="1"/>
    <col min="3" max="3" width="4.50390625" style="0" bestFit="1" customWidth="1"/>
    <col min="4" max="5" width="5.375" style="0" bestFit="1" customWidth="1"/>
    <col min="6" max="6" width="4.75390625" style="0" bestFit="1" customWidth="1"/>
    <col min="7" max="7" width="5.25390625" style="0" bestFit="1" customWidth="1"/>
    <col min="8" max="8" width="5.875" style="0" customWidth="1"/>
    <col min="9" max="9" width="6.00390625" style="0" customWidth="1"/>
  </cols>
  <sheetData>
    <row r="2" spans="2:9" ht="30" customHeight="1">
      <c r="B2" s="375" t="s">
        <v>269</v>
      </c>
      <c r="C2" s="375"/>
      <c r="D2" s="375"/>
      <c r="E2" s="375"/>
      <c r="F2" s="375"/>
      <c r="G2" s="375"/>
      <c r="H2" s="375"/>
      <c r="I2" s="375"/>
    </row>
    <row r="3" spans="2:9" ht="12.75" customHeight="1" thickBot="1">
      <c r="B3" s="385" t="s">
        <v>15</v>
      </c>
      <c r="C3" s="385"/>
      <c r="D3" s="385"/>
      <c r="E3" s="385"/>
      <c r="F3" s="385"/>
      <c r="G3" s="385"/>
      <c r="H3" s="385"/>
      <c r="I3" s="385"/>
    </row>
    <row r="4" spans="2:9" ht="15" customHeight="1" thickBot="1">
      <c r="B4" s="426" t="s">
        <v>1</v>
      </c>
      <c r="C4" s="426">
        <v>2018</v>
      </c>
      <c r="D4" s="426">
        <v>2021</v>
      </c>
      <c r="E4" s="426">
        <v>2022</v>
      </c>
      <c r="F4" s="428" t="s">
        <v>88</v>
      </c>
      <c r="G4" s="429"/>
      <c r="H4" s="430" t="s">
        <v>16</v>
      </c>
      <c r="I4" s="429"/>
    </row>
    <row r="5" spans="2:9" ht="15" customHeight="1" thickBot="1">
      <c r="B5" s="427"/>
      <c r="C5" s="427"/>
      <c r="D5" s="427"/>
      <c r="E5" s="427"/>
      <c r="F5" s="298" t="s">
        <v>151</v>
      </c>
      <c r="G5" s="299" t="s">
        <v>152</v>
      </c>
      <c r="H5" s="300" t="s">
        <v>151</v>
      </c>
      <c r="I5" s="300" t="s">
        <v>152</v>
      </c>
    </row>
    <row r="6" spans="2:9" ht="15" customHeight="1" thickBot="1">
      <c r="B6" s="301" t="s">
        <v>91</v>
      </c>
      <c r="C6" s="302">
        <v>15135</v>
      </c>
      <c r="D6" s="302">
        <v>26360</v>
      </c>
      <c r="E6" s="302">
        <v>46328</v>
      </c>
      <c r="F6" s="302">
        <v>31193</v>
      </c>
      <c r="G6" s="303">
        <v>19969</v>
      </c>
      <c r="H6" s="351">
        <v>155</v>
      </c>
      <c r="I6" s="113">
        <v>63.8</v>
      </c>
    </row>
    <row r="7" spans="2:9" ht="15">
      <c r="B7" s="47" t="s">
        <v>92</v>
      </c>
      <c r="C7" s="38">
        <v>6639</v>
      </c>
      <c r="D7" s="38">
        <v>12718</v>
      </c>
      <c r="E7" s="38">
        <v>21435</v>
      </c>
      <c r="F7" s="38">
        <v>14795</v>
      </c>
      <c r="G7" s="304">
        <v>8717</v>
      </c>
      <c r="H7" s="43">
        <v>168.9</v>
      </c>
      <c r="I7" s="43">
        <v>57.1</v>
      </c>
    </row>
    <row r="8" spans="2:9" ht="15" customHeight="1">
      <c r="B8" s="45" t="s">
        <v>244</v>
      </c>
      <c r="C8" s="37">
        <v>8495</v>
      </c>
      <c r="D8" s="37">
        <v>5897</v>
      </c>
      <c r="E8" s="37">
        <v>18667</v>
      </c>
      <c r="F8" s="44">
        <v>10171</v>
      </c>
      <c r="G8" s="46">
        <v>12770</v>
      </c>
      <c r="H8" s="349">
        <v>83</v>
      </c>
      <c r="I8" s="349">
        <v>195</v>
      </c>
    </row>
    <row r="9" spans="2:9" ht="15.75" thickBot="1">
      <c r="B9" s="95" t="s">
        <v>93</v>
      </c>
      <c r="C9" s="112" t="s">
        <v>94</v>
      </c>
      <c r="D9" s="115">
        <v>7744</v>
      </c>
      <c r="E9" s="115">
        <v>6227</v>
      </c>
      <c r="F9" s="112" t="s">
        <v>94</v>
      </c>
      <c r="G9" s="305">
        <v>-1518</v>
      </c>
      <c r="H9" s="112" t="s">
        <v>94</v>
      </c>
      <c r="I9" s="350">
        <v>-25</v>
      </c>
    </row>
    <row r="10" spans="2:9" ht="15">
      <c r="B10" s="365" t="s">
        <v>245</v>
      </c>
      <c r="C10" s="405"/>
      <c r="D10" s="405"/>
      <c r="E10" s="405"/>
      <c r="F10" s="405"/>
      <c r="G10" s="405"/>
      <c r="H10" s="405"/>
      <c r="I10" s="405"/>
    </row>
    <row r="11" spans="2:9" ht="15">
      <c r="B11" s="389"/>
      <c r="C11" s="389"/>
      <c r="D11" s="389"/>
      <c r="E11" s="389"/>
      <c r="F11" s="389"/>
      <c r="G11" s="389"/>
      <c r="H11" s="389"/>
      <c r="I11" s="389"/>
    </row>
    <row r="12" spans="2:9" ht="15">
      <c r="B12" s="389"/>
      <c r="C12" s="389"/>
      <c r="D12" s="389"/>
      <c r="E12" s="389"/>
      <c r="F12" s="389"/>
      <c r="G12" s="389"/>
      <c r="H12" s="389"/>
      <c r="I12" s="389"/>
    </row>
  </sheetData>
  <sheetProtection/>
  <mergeCells count="9">
    <mergeCell ref="B10:I12"/>
    <mergeCell ref="B2:I2"/>
    <mergeCell ref="B3:I3"/>
    <mergeCell ref="B4:B5"/>
    <mergeCell ref="C4:C5"/>
    <mergeCell ref="D4:D5"/>
    <mergeCell ref="E4:E5"/>
    <mergeCell ref="F4:G4"/>
    <mergeCell ref="H4:I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I15"/>
  <sheetViews>
    <sheetView showGridLines="0" zoomScalePageLayoutView="0" workbookViewId="0" topLeftCell="A1">
      <selection activeCell="B10" sqref="B10:I15"/>
    </sheetView>
  </sheetViews>
  <sheetFormatPr defaultColWidth="35.625" defaultRowHeight="12.75"/>
  <cols>
    <col min="1" max="1" width="9.50390625" style="0" customWidth="1"/>
    <col min="2" max="2" width="17.875" style="0" bestFit="1" customWidth="1"/>
    <col min="3" max="9" width="8.875" style="0" customWidth="1"/>
  </cols>
  <sheetData>
    <row r="2" spans="2:9" ht="31.5" customHeight="1">
      <c r="B2" s="375" t="s">
        <v>268</v>
      </c>
      <c r="C2" s="375"/>
      <c r="D2" s="375"/>
      <c r="E2" s="375"/>
      <c r="F2" s="375"/>
      <c r="G2" s="375"/>
      <c r="H2" s="375"/>
      <c r="I2" s="375"/>
    </row>
    <row r="3" spans="2:9" ht="15.75" thickBot="1">
      <c r="B3" s="385" t="s">
        <v>15</v>
      </c>
      <c r="C3" s="385"/>
      <c r="D3" s="385"/>
      <c r="E3" s="385"/>
      <c r="F3" s="385"/>
      <c r="G3" s="385"/>
      <c r="H3" s="385"/>
      <c r="I3" s="385"/>
    </row>
    <row r="4" spans="2:9" ht="15.75" customHeight="1" thickBot="1">
      <c r="B4" s="431" t="s">
        <v>1</v>
      </c>
      <c r="C4" s="431">
        <v>2018</v>
      </c>
      <c r="D4" s="431">
        <v>2021</v>
      </c>
      <c r="E4" s="431">
        <v>2022</v>
      </c>
      <c r="F4" s="433" t="s">
        <v>88</v>
      </c>
      <c r="G4" s="434"/>
      <c r="H4" s="433" t="s">
        <v>16</v>
      </c>
      <c r="I4" s="434"/>
    </row>
    <row r="5" spans="2:9" ht="15.75" thickBot="1">
      <c r="B5" s="432"/>
      <c r="C5" s="432"/>
      <c r="D5" s="432"/>
      <c r="E5" s="432"/>
      <c r="F5" s="306" t="s">
        <v>151</v>
      </c>
      <c r="G5" s="306" t="s">
        <v>152</v>
      </c>
      <c r="H5" s="306" t="s">
        <v>151</v>
      </c>
      <c r="I5" s="306" t="s">
        <v>152</v>
      </c>
    </row>
    <row r="6" spans="2:9" ht="15">
      <c r="B6" s="307" t="s">
        <v>8</v>
      </c>
      <c r="C6" s="49">
        <v>48752</v>
      </c>
      <c r="D6" s="49">
        <v>110796</v>
      </c>
      <c r="E6" s="49">
        <v>139934</v>
      </c>
      <c r="F6" s="49">
        <v>91181</v>
      </c>
      <c r="G6" s="49">
        <v>29137</v>
      </c>
      <c r="H6" s="50">
        <v>139.1</v>
      </c>
      <c r="I6" s="50">
        <v>17.7</v>
      </c>
    </row>
    <row r="7" spans="2:9" ht="15">
      <c r="B7" s="308" t="s">
        <v>246</v>
      </c>
      <c r="C7" s="37">
        <v>13163</v>
      </c>
      <c r="D7" s="37">
        <v>37175</v>
      </c>
      <c r="E7" s="37">
        <v>42801</v>
      </c>
      <c r="F7" s="37">
        <v>29637</v>
      </c>
      <c r="G7" s="37">
        <v>5625</v>
      </c>
      <c r="H7" s="44">
        <v>170.8</v>
      </c>
      <c r="I7" s="44">
        <v>7.3</v>
      </c>
    </row>
    <row r="8" spans="2:9" ht="15">
      <c r="B8" s="309" t="s">
        <v>247</v>
      </c>
      <c r="C8" s="38">
        <v>20454</v>
      </c>
      <c r="D8" s="38">
        <v>47261</v>
      </c>
      <c r="E8" s="38">
        <v>50805</v>
      </c>
      <c r="F8" s="38">
        <v>30351</v>
      </c>
      <c r="G8" s="38">
        <v>3543</v>
      </c>
      <c r="H8" s="43">
        <v>106.9</v>
      </c>
      <c r="I8" s="43">
        <v>0.2</v>
      </c>
    </row>
    <row r="9" spans="2:9" ht="15.75" thickBot="1">
      <c r="B9" s="310" t="s">
        <v>248</v>
      </c>
      <c r="C9" s="311">
        <v>15135</v>
      </c>
      <c r="D9" s="311">
        <v>26360</v>
      </c>
      <c r="E9" s="311">
        <v>46328</v>
      </c>
      <c r="F9" s="311">
        <v>31193</v>
      </c>
      <c r="G9" s="311">
        <v>19969</v>
      </c>
      <c r="H9" s="352">
        <v>155</v>
      </c>
      <c r="I9" s="116">
        <v>63.8</v>
      </c>
    </row>
    <row r="10" spans="2:9" ht="12" customHeight="1">
      <c r="B10" s="365" t="s">
        <v>249</v>
      </c>
      <c r="C10" s="365"/>
      <c r="D10" s="365"/>
      <c r="E10" s="365"/>
      <c r="F10" s="365"/>
      <c r="G10" s="365"/>
      <c r="H10" s="365"/>
      <c r="I10" s="365"/>
    </row>
    <row r="11" spans="2:9" ht="12" customHeight="1">
      <c r="B11" s="366"/>
      <c r="C11" s="366"/>
      <c r="D11" s="366"/>
      <c r="E11" s="366"/>
      <c r="F11" s="366"/>
      <c r="G11" s="366"/>
      <c r="H11" s="366"/>
      <c r="I11" s="366"/>
    </row>
    <row r="12" spans="2:9" ht="12" customHeight="1">
      <c r="B12" s="366"/>
      <c r="C12" s="366"/>
      <c r="D12" s="366"/>
      <c r="E12" s="366"/>
      <c r="F12" s="366"/>
      <c r="G12" s="366"/>
      <c r="H12" s="366"/>
      <c r="I12" s="366"/>
    </row>
    <row r="13" spans="2:9" ht="14.25" customHeight="1">
      <c r="B13" s="366"/>
      <c r="C13" s="366"/>
      <c r="D13" s="366"/>
      <c r="E13" s="366"/>
      <c r="F13" s="366"/>
      <c r="G13" s="366"/>
      <c r="H13" s="366"/>
      <c r="I13" s="366"/>
    </row>
    <row r="14" spans="2:9" ht="14.25" customHeight="1">
      <c r="B14" s="366"/>
      <c r="C14" s="366"/>
      <c r="D14" s="366"/>
      <c r="E14" s="366"/>
      <c r="F14" s="366"/>
      <c r="G14" s="366"/>
      <c r="H14" s="366"/>
      <c r="I14" s="366"/>
    </row>
    <row r="15" spans="2:9" ht="15">
      <c r="B15" s="366"/>
      <c r="C15" s="366"/>
      <c r="D15" s="366"/>
      <c r="E15" s="366"/>
      <c r="F15" s="366"/>
      <c r="G15" s="366"/>
      <c r="H15" s="366"/>
      <c r="I15" s="366"/>
    </row>
  </sheetData>
  <sheetProtection/>
  <mergeCells count="9">
    <mergeCell ref="B10:I15"/>
    <mergeCell ref="B2:I2"/>
    <mergeCell ref="B3:I3"/>
    <mergeCell ref="B4:B5"/>
    <mergeCell ref="C4:C5"/>
    <mergeCell ref="D4:D5"/>
    <mergeCell ref="E4:E5"/>
    <mergeCell ref="F4:G4"/>
    <mergeCell ref="H4:I4"/>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P16"/>
  <sheetViews>
    <sheetView showGridLines="0" zoomScalePageLayoutView="0" workbookViewId="0" topLeftCell="A1">
      <selection activeCell="H20" sqref="H20"/>
    </sheetView>
  </sheetViews>
  <sheetFormatPr defaultColWidth="11.50390625" defaultRowHeight="12.75"/>
  <cols>
    <col min="1" max="1" width="4.375" style="0" customWidth="1"/>
    <col min="2" max="2" width="23.625" style="0" customWidth="1"/>
    <col min="3" max="3" width="4.875" style="0" bestFit="1" customWidth="1"/>
    <col min="4" max="4" width="12.125" style="0" bestFit="1" customWidth="1"/>
    <col min="5" max="5" width="6.375" style="0" customWidth="1"/>
    <col min="6" max="6" width="4.875" style="0" bestFit="1" customWidth="1"/>
    <col min="7" max="7" width="12.50390625" style="0" customWidth="1"/>
    <col min="8" max="8" width="6.50390625" style="0" customWidth="1"/>
    <col min="9" max="9" width="5.125" style="0" bestFit="1" customWidth="1"/>
    <col min="10" max="10" width="12.125" style="0" bestFit="1" customWidth="1"/>
    <col min="11" max="11" width="6.50390625" style="0" customWidth="1"/>
    <col min="12" max="12" width="5.125" style="0" bestFit="1" customWidth="1"/>
    <col min="13" max="13" width="12.375" style="0" customWidth="1"/>
    <col min="14" max="14" width="6.50390625" style="0" customWidth="1"/>
    <col min="15" max="15" width="9.50390625" style="0" customWidth="1"/>
    <col min="16" max="16" width="9.25390625" style="0" bestFit="1" customWidth="1"/>
  </cols>
  <sheetData>
    <row r="2" spans="2:13" ht="33.75" customHeight="1">
      <c r="B2" s="435" t="s">
        <v>267</v>
      </c>
      <c r="C2" s="436"/>
      <c r="D2" s="436"/>
      <c r="E2" s="436"/>
      <c r="F2" s="436"/>
      <c r="G2" s="436"/>
      <c r="H2" s="436"/>
      <c r="I2" s="436"/>
      <c r="J2" s="436"/>
      <c r="K2" s="436"/>
      <c r="L2" s="436"/>
      <c r="M2" s="436"/>
    </row>
    <row r="3" spans="2:13" ht="15.75" thickBot="1">
      <c r="B3" s="437" t="s">
        <v>95</v>
      </c>
      <c r="C3" s="437"/>
      <c r="D3" s="437"/>
      <c r="E3" s="437"/>
      <c r="F3" s="437"/>
      <c r="G3" s="437"/>
      <c r="H3" s="437"/>
      <c r="I3" s="437"/>
      <c r="J3" s="437"/>
      <c r="K3" s="437"/>
      <c r="L3" s="437"/>
      <c r="M3" s="437"/>
    </row>
    <row r="4" spans="2:16" ht="15.75" thickBot="1">
      <c r="B4" s="444" t="s">
        <v>251</v>
      </c>
      <c r="C4" s="446">
        <v>2020</v>
      </c>
      <c r="D4" s="447"/>
      <c r="E4" s="448"/>
      <c r="F4" s="446">
        <v>2021</v>
      </c>
      <c r="G4" s="447"/>
      <c r="H4" s="449"/>
      <c r="I4" s="450">
        <v>44621</v>
      </c>
      <c r="J4" s="451"/>
      <c r="K4" s="452"/>
      <c r="L4" s="446" t="s">
        <v>135</v>
      </c>
      <c r="M4" s="447"/>
      <c r="N4" s="447"/>
      <c r="O4" s="447"/>
      <c r="P4" s="448"/>
    </row>
    <row r="5" spans="2:16" ht="30.75" thickBot="1">
      <c r="B5" s="445"/>
      <c r="C5" s="68" t="s">
        <v>8</v>
      </c>
      <c r="D5" s="68" t="s">
        <v>138</v>
      </c>
      <c r="E5" s="68" t="s">
        <v>137</v>
      </c>
      <c r="F5" s="68" t="s">
        <v>8</v>
      </c>
      <c r="G5" s="68" t="s">
        <v>138</v>
      </c>
      <c r="H5" s="68" t="s">
        <v>137</v>
      </c>
      <c r="I5" s="68" t="s">
        <v>8</v>
      </c>
      <c r="J5" s="68" t="s">
        <v>138</v>
      </c>
      <c r="K5" s="68" t="s">
        <v>137</v>
      </c>
      <c r="L5" s="68" t="s">
        <v>8</v>
      </c>
      <c r="M5" s="68" t="s">
        <v>138</v>
      </c>
      <c r="N5" s="68" t="s">
        <v>137</v>
      </c>
      <c r="O5" s="69" t="s">
        <v>96</v>
      </c>
      <c r="P5" s="69" t="s">
        <v>97</v>
      </c>
    </row>
    <row r="6" spans="2:16" ht="15">
      <c r="B6" s="74" t="s">
        <v>98</v>
      </c>
      <c r="C6" s="75">
        <v>1243</v>
      </c>
      <c r="D6" s="76">
        <v>286</v>
      </c>
      <c r="E6" s="77">
        <v>957</v>
      </c>
      <c r="F6" s="75">
        <v>1065</v>
      </c>
      <c r="G6" s="76">
        <v>249</v>
      </c>
      <c r="H6" s="77">
        <v>816</v>
      </c>
      <c r="I6" s="76">
        <v>192</v>
      </c>
      <c r="J6" s="76">
        <v>40</v>
      </c>
      <c r="K6" s="77">
        <v>152</v>
      </c>
      <c r="L6" s="75">
        <v>2500</v>
      </c>
      <c r="M6" s="76">
        <v>575</v>
      </c>
      <c r="N6" s="78">
        <v>1925</v>
      </c>
      <c r="O6" s="76">
        <v>393</v>
      </c>
      <c r="P6" s="77">
        <v>10</v>
      </c>
    </row>
    <row r="7" spans="2:16" ht="15">
      <c r="B7" s="79" t="s">
        <v>99</v>
      </c>
      <c r="C7" s="26">
        <v>90</v>
      </c>
      <c r="D7" s="26">
        <v>23</v>
      </c>
      <c r="E7" s="80">
        <v>67</v>
      </c>
      <c r="F7" s="26">
        <v>145</v>
      </c>
      <c r="G7" s="26">
        <v>9</v>
      </c>
      <c r="H7" s="80">
        <v>136</v>
      </c>
      <c r="I7" s="26">
        <v>6</v>
      </c>
      <c r="J7" s="26">
        <v>3</v>
      </c>
      <c r="K7" s="80">
        <v>3</v>
      </c>
      <c r="L7" s="26">
        <v>241</v>
      </c>
      <c r="M7" s="26">
        <v>35</v>
      </c>
      <c r="N7" s="80">
        <v>206</v>
      </c>
      <c r="O7" s="26">
        <v>16</v>
      </c>
      <c r="P7" s="80">
        <v>7</v>
      </c>
    </row>
    <row r="8" spans="2:16" ht="15">
      <c r="B8" s="82" t="s">
        <v>23</v>
      </c>
      <c r="C8" s="33">
        <v>549</v>
      </c>
      <c r="D8" s="33">
        <v>234</v>
      </c>
      <c r="E8" s="81">
        <v>315</v>
      </c>
      <c r="F8" s="33">
        <v>503</v>
      </c>
      <c r="G8" s="33">
        <v>207</v>
      </c>
      <c r="H8" s="81">
        <v>296</v>
      </c>
      <c r="I8" s="33">
        <v>102</v>
      </c>
      <c r="J8" s="33">
        <v>32</v>
      </c>
      <c r="K8" s="81">
        <v>70</v>
      </c>
      <c r="L8" s="32">
        <v>1154</v>
      </c>
      <c r="M8" s="33">
        <v>473</v>
      </c>
      <c r="N8" s="81">
        <v>681</v>
      </c>
      <c r="O8" s="33">
        <v>187</v>
      </c>
      <c r="P8" s="81">
        <v>3</v>
      </c>
    </row>
    <row r="9" spans="2:16" ht="30.75" customHeight="1" thickBot="1">
      <c r="B9" s="83" t="s">
        <v>136</v>
      </c>
      <c r="C9" s="84">
        <v>604</v>
      </c>
      <c r="D9" s="84">
        <v>29</v>
      </c>
      <c r="E9" s="85">
        <v>575</v>
      </c>
      <c r="F9" s="84">
        <v>417</v>
      </c>
      <c r="G9" s="84">
        <v>33</v>
      </c>
      <c r="H9" s="85">
        <v>384</v>
      </c>
      <c r="I9" s="84">
        <v>84</v>
      </c>
      <c r="J9" s="84">
        <v>5</v>
      </c>
      <c r="K9" s="85">
        <v>79</v>
      </c>
      <c r="L9" s="86">
        <v>1105</v>
      </c>
      <c r="M9" s="84">
        <v>67</v>
      </c>
      <c r="N9" s="87">
        <v>1038</v>
      </c>
      <c r="O9" s="84">
        <v>190</v>
      </c>
      <c r="P9" s="85">
        <v>0</v>
      </c>
    </row>
    <row r="10" spans="2:16" ht="15">
      <c r="B10" s="74" t="s">
        <v>100</v>
      </c>
      <c r="C10" s="75">
        <v>1202</v>
      </c>
      <c r="D10" s="76">
        <v>269</v>
      </c>
      <c r="E10" s="77">
        <v>933</v>
      </c>
      <c r="F10" s="75">
        <v>1041</v>
      </c>
      <c r="G10" s="76">
        <v>247</v>
      </c>
      <c r="H10" s="77">
        <v>794</v>
      </c>
      <c r="I10" s="76">
        <v>190</v>
      </c>
      <c r="J10" s="76">
        <v>38</v>
      </c>
      <c r="K10" s="77">
        <v>152</v>
      </c>
      <c r="L10" s="75">
        <v>2433</v>
      </c>
      <c r="M10" s="76">
        <v>554</v>
      </c>
      <c r="N10" s="78">
        <v>1879</v>
      </c>
      <c r="O10" s="438"/>
      <c r="P10" s="439"/>
    </row>
    <row r="11" spans="2:16" ht="15">
      <c r="B11" s="79" t="s">
        <v>99</v>
      </c>
      <c r="C11" s="26">
        <v>49</v>
      </c>
      <c r="D11" s="26">
        <v>6</v>
      </c>
      <c r="E11" s="80">
        <v>43</v>
      </c>
      <c r="F11" s="26">
        <v>121</v>
      </c>
      <c r="G11" s="26">
        <v>7</v>
      </c>
      <c r="H11" s="80">
        <v>114</v>
      </c>
      <c r="I11" s="26">
        <v>4</v>
      </c>
      <c r="J11" s="26">
        <v>1</v>
      </c>
      <c r="K11" s="80">
        <v>3</v>
      </c>
      <c r="L11" s="26">
        <v>174</v>
      </c>
      <c r="M11" s="26">
        <v>14</v>
      </c>
      <c r="N11" s="80">
        <v>160</v>
      </c>
      <c r="O11" s="440"/>
      <c r="P11" s="441"/>
    </row>
    <row r="12" spans="2:16" ht="15">
      <c r="B12" s="82" t="s">
        <v>23</v>
      </c>
      <c r="C12" s="33">
        <v>549</v>
      </c>
      <c r="D12" s="33">
        <v>234</v>
      </c>
      <c r="E12" s="81">
        <v>315</v>
      </c>
      <c r="F12" s="33">
        <v>503</v>
      </c>
      <c r="G12" s="33">
        <v>207</v>
      </c>
      <c r="H12" s="81">
        <v>296</v>
      </c>
      <c r="I12" s="33">
        <v>102</v>
      </c>
      <c r="J12" s="33">
        <v>32</v>
      </c>
      <c r="K12" s="81">
        <v>70</v>
      </c>
      <c r="L12" s="32">
        <v>1154</v>
      </c>
      <c r="M12" s="33">
        <v>473</v>
      </c>
      <c r="N12" s="81">
        <v>681</v>
      </c>
      <c r="O12" s="440"/>
      <c r="P12" s="441"/>
    </row>
    <row r="13" spans="2:16" ht="30" customHeight="1" thickBot="1">
      <c r="B13" s="83" t="s">
        <v>136</v>
      </c>
      <c r="C13" s="84">
        <v>604</v>
      </c>
      <c r="D13" s="84">
        <v>29</v>
      </c>
      <c r="E13" s="85">
        <v>575</v>
      </c>
      <c r="F13" s="84">
        <v>417</v>
      </c>
      <c r="G13" s="84">
        <v>33</v>
      </c>
      <c r="H13" s="85">
        <v>384</v>
      </c>
      <c r="I13" s="84">
        <v>84</v>
      </c>
      <c r="J13" s="84">
        <v>5</v>
      </c>
      <c r="K13" s="85">
        <v>79</v>
      </c>
      <c r="L13" s="86">
        <v>1105</v>
      </c>
      <c r="M13" s="84">
        <v>67</v>
      </c>
      <c r="N13" s="87">
        <v>1038</v>
      </c>
      <c r="O13" s="442"/>
      <c r="P13" s="443"/>
    </row>
    <row r="14" ht="15">
      <c r="B14" s="88" t="s">
        <v>139</v>
      </c>
    </row>
    <row r="15" ht="15">
      <c r="B15" s="88" t="s">
        <v>140</v>
      </c>
    </row>
    <row r="16" ht="15">
      <c r="B16" s="88" t="s">
        <v>141</v>
      </c>
    </row>
  </sheetData>
  <sheetProtection/>
  <mergeCells count="8">
    <mergeCell ref="B2:M2"/>
    <mergeCell ref="B3:M3"/>
    <mergeCell ref="O10:P13"/>
    <mergeCell ref="B4:B5"/>
    <mergeCell ref="C4:E4"/>
    <mergeCell ref="F4:H4"/>
    <mergeCell ref="I4:K4"/>
    <mergeCell ref="L4:P4"/>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C18" sqref="C18"/>
    </sheetView>
  </sheetViews>
  <sheetFormatPr defaultColWidth="11.00390625" defaultRowHeight="12.75"/>
  <cols>
    <col min="1" max="1" width="4.625" style="0" customWidth="1"/>
    <col min="2" max="2" width="32.75390625" style="0" customWidth="1"/>
    <col min="3" max="3" width="10.125" style="0" customWidth="1"/>
  </cols>
  <sheetData>
    <row r="2" spans="2:5" ht="36" customHeight="1" thickBot="1">
      <c r="B2" s="453" t="s">
        <v>278</v>
      </c>
      <c r="C2" s="454"/>
      <c r="D2" s="454"/>
      <c r="E2" s="454"/>
    </row>
    <row r="3" spans="2:5" ht="15">
      <c r="B3" s="415" t="s">
        <v>142</v>
      </c>
      <c r="C3" s="415">
        <v>2021</v>
      </c>
      <c r="D3" s="415">
        <v>2022</v>
      </c>
      <c r="E3" s="89" t="s">
        <v>88</v>
      </c>
    </row>
    <row r="4" spans="2:5" ht="15.75" thickBot="1">
      <c r="B4" s="416"/>
      <c r="C4" s="416"/>
      <c r="D4" s="416"/>
      <c r="E4" s="90" t="s">
        <v>143</v>
      </c>
    </row>
    <row r="5" spans="2:5" ht="17.25" customHeight="1">
      <c r="B5" s="45" t="s">
        <v>144</v>
      </c>
      <c r="C5" s="53">
        <v>0.66</v>
      </c>
      <c r="D5" s="91">
        <v>1.19</v>
      </c>
      <c r="E5" s="92">
        <v>0.82</v>
      </c>
    </row>
    <row r="6" spans="2:5" ht="17.25" customHeight="1">
      <c r="B6" s="47" t="s">
        <v>145</v>
      </c>
      <c r="C6" s="51">
        <v>3.7</v>
      </c>
      <c r="D6" s="93">
        <v>4.3</v>
      </c>
      <c r="E6" s="94">
        <v>0.16</v>
      </c>
    </row>
    <row r="7" spans="2:5" ht="17.25" customHeight="1">
      <c r="B7" s="45" t="s">
        <v>146</v>
      </c>
      <c r="C7" s="53">
        <v>2.4</v>
      </c>
      <c r="D7" s="91">
        <v>2.7</v>
      </c>
      <c r="E7" s="92">
        <v>0.13</v>
      </c>
    </row>
    <row r="8" spans="2:5" ht="17.25" customHeight="1" thickBot="1">
      <c r="B8" s="95" t="s">
        <v>147</v>
      </c>
      <c r="C8" s="96">
        <v>64</v>
      </c>
      <c r="D8" s="97">
        <v>188</v>
      </c>
      <c r="E8" s="98">
        <v>1.94</v>
      </c>
    </row>
    <row r="9" spans="2:5" ht="15">
      <c r="B9" s="455" t="s">
        <v>167</v>
      </c>
      <c r="C9" s="456"/>
      <c r="D9" s="456"/>
      <c r="E9" s="456"/>
    </row>
    <row r="10" spans="2:5" ht="26.25" customHeight="1">
      <c r="B10" s="457"/>
      <c r="C10" s="457"/>
      <c r="D10" s="457"/>
      <c r="E10" s="457"/>
    </row>
    <row r="11" ht="15">
      <c r="B11" s="88" t="s">
        <v>148</v>
      </c>
    </row>
  </sheetData>
  <sheetProtection/>
  <mergeCells count="5">
    <mergeCell ref="B3:B4"/>
    <mergeCell ref="C3:C4"/>
    <mergeCell ref="D3:D4"/>
    <mergeCell ref="B2:E2"/>
    <mergeCell ref="B9:E1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F15"/>
  <sheetViews>
    <sheetView showGridLines="0" zoomScalePageLayoutView="0" workbookViewId="0" topLeftCell="A1">
      <selection activeCell="D19" sqref="D19"/>
    </sheetView>
  </sheetViews>
  <sheetFormatPr defaultColWidth="11.50390625" defaultRowHeight="12.75"/>
  <cols>
    <col min="1" max="1" width="3.50390625" style="0" customWidth="1"/>
    <col min="2" max="2" width="14.375" style="0" customWidth="1"/>
  </cols>
  <sheetData>
    <row r="2" spans="2:5" ht="15" customHeight="1">
      <c r="B2" s="460" t="s">
        <v>266</v>
      </c>
      <c r="C2" s="460"/>
      <c r="D2" s="460"/>
      <c r="E2" s="11"/>
    </row>
    <row r="3" spans="2:5" ht="15.75" thickBot="1">
      <c r="B3" s="461" t="s">
        <v>101</v>
      </c>
      <c r="C3" s="461"/>
      <c r="D3" s="461"/>
      <c r="E3" s="11"/>
    </row>
    <row r="4" spans="2:5" ht="15.75" thickBot="1">
      <c r="B4" s="462" t="s">
        <v>102</v>
      </c>
      <c r="C4" s="462" t="s">
        <v>103</v>
      </c>
      <c r="D4" s="362" t="s">
        <v>104</v>
      </c>
      <c r="E4" s="459"/>
    </row>
    <row r="5" spans="2:5" ht="15.75" thickBot="1">
      <c r="B5" s="462"/>
      <c r="C5" s="462"/>
      <c r="D5" s="363" t="s">
        <v>105</v>
      </c>
      <c r="E5" s="459"/>
    </row>
    <row r="6" spans="2:6" ht="15">
      <c r="B6" s="12">
        <v>2018</v>
      </c>
      <c r="C6" s="13">
        <v>8142010</v>
      </c>
      <c r="D6" s="61">
        <v>40170.1</v>
      </c>
      <c r="E6" s="11"/>
      <c r="F6" s="17"/>
    </row>
    <row r="7" spans="2:6" ht="15">
      <c r="B7" s="99">
        <v>2019</v>
      </c>
      <c r="C7" s="100">
        <v>8997943</v>
      </c>
      <c r="D7" s="62">
        <v>47888.6</v>
      </c>
      <c r="E7" s="11"/>
      <c r="F7" s="17"/>
    </row>
    <row r="8" spans="2:6" ht="15">
      <c r="B8" s="12">
        <v>2020</v>
      </c>
      <c r="C8" s="13">
        <v>9700844</v>
      </c>
      <c r="D8" s="61">
        <v>55686.4</v>
      </c>
      <c r="E8" s="11"/>
      <c r="F8" s="17"/>
    </row>
    <row r="9" spans="2:6" ht="15">
      <c r="B9" s="99">
        <v>2021</v>
      </c>
      <c r="C9" s="100">
        <v>9855680</v>
      </c>
      <c r="D9" s="62">
        <v>57793.1</v>
      </c>
      <c r="E9" s="11"/>
      <c r="F9" s="17"/>
    </row>
    <row r="10" spans="2:6" ht="12" customHeight="1" thickBot="1">
      <c r="B10" s="101" t="s">
        <v>149</v>
      </c>
      <c r="C10" s="102">
        <v>10627664</v>
      </c>
      <c r="D10" s="312">
        <v>66728.7</v>
      </c>
      <c r="E10" s="11"/>
      <c r="F10" s="17"/>
    </row>
    <row r="11" spans="2:5" ht="10.5" customHeight="1">
      <c r="B11" s="9"/>
      <c r="C11" s="10"/>
      <c r="D11" s="5"/>
      <c r="E11" s="11"/>
    </row>
    <row r="12" spans="2:5" ht="75.75" customHeight="1">
      <c r="B12" s="463" t="s">
        <v>150</v>
      </c>
      <c r="C12" s="463"/>
      <c r="D12" s="463"/>
      <c r="E12" s="459"/>
    </row>
    <row r="13" spans="2:5" ht="17.25" customHeight="1">
      <c r="B13" s="458"/>
      <c r="C13" s="458"/>
      <c r="D13" s="458"/>
      <c r="E13" s="459"/>
    </row>
    <row r="14" spans="2:5" ht="12" customHeight="1">
      <c r="B14" s="458"/>
      <c r="C14" s="458"/>
      <c r="D14" s="458"/>
      <c r="E14" s="459"/>
    </row>
    <row r="15" spans="2:5" ht="10.5" customHeight="1">
      <c r="B15" s="458"/>
      <c r="C15" s="458"/>
      <c r="D15" s="458"/>
      <c r="E15" s="459"/>
    </row>
  </sheetData>
  <sheetProtection/>
  <mergeCells count="10">
    <mergeCell ref="B13:D13"/>
    <mergeCell ref="B14:D14"/>
    <mergeCell ref="B15:D15"/>
    <mergeCell ref="E12:E15"/>
    <mergeCell ref="B2:D2"/>
    <mergeCell ref="B3:D3"/>
    <mergeCell ref="B4:B5"/>
    <mergeCell ref="C4:C5"/>
    <mergeCell ref="E4:E5"/>
    <mergeCell ref="B12:D1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F12"/>
  <sheetViews>
    <sheetView showGridLines="0" zoomScalePageLayoutView="0" workbookViewId="0" topLeftCell="A1">
      <selection activeCell="C14" sqref="C14"/>
    </sheetView>
  </sheetViews>
  <sheetFormatPr defaultColWidth="11.50390625" defaultRowHeight="12.75"/>
  <cols>
    <col min="1" max="1" width="3.75390625" style="0" customWidth="1"/>
  </cols>
  <sheetData>
    <row r="2" spans="2:5" ht="31.5" customHeight="1">
      <c r="B2" s="460" t="s">
        <v>265</v>
      </c>
      <c r="C2" s="460"/>
      <c r="D2" s="460"/>
      <c r="E2" s="460"/>
    </row>
    <row r="3" spans="2:5" ht="12.75" customHeight="1" thickBot="1">
      <c r="B3" s="464" t="s">
        <v>106</v>
      </c>
      <c r="C3" s="464"/>
      <c r="D3" s="464"/>
      <c r="E3" s="464"/>
    </row>
    <row r="4" spans="2:5" ht="30.75" thickBot="1">
      <c r="B4" s="313" t="s">
        <v>102</v>
      </c>
      <c r="C4" s="313" t="s">
        <v>8</v>
      </c>
      <c r="D4" s="313" t="s">
        <v>23</v>
      </c>
      <c r="E4" s="313" t="s">
        <v>17</v>
      </c>
    </row>
    <row r="5" spans="2:5" ht="15">
      <c r="B5" s="12">
        <v>2018</v>
      </c>
      <c r="C5" s="7">
        <v>1176976</v>
      </c>
      <c r="D5" s="10">
        <v>626950</v>
      </c>
      <c r="E5" s="10">
        <v>550026</v>
      </c>
    </row>
    <row r="6" spans="2:5" ht="15">
      <c r="B6" s="99">
        <v>2019</v>
      </c>
      <c r="C6" s="32">
        <v>1128889</v>
      </c>
      <c r="D6" s="18">
        <v>549853</v>
      </c>
      <c r="E6" s="18">
        <v>579036</v>
      </c>
    </row>
    <row r="7" spans="2:5" ht="15">
      <c r="B7" s="12">
        <v>2020</v>
      </c>
      <c r="C7" s="7">
        <v>913031</v>
      </c>
      <c r="D7" s="10">
        <v>292166</v>
      </c>
      <c r="E7" s="10">
        <v>620865</v>
      </c>
    </row>
    <row r="8" spans="2:5" ht="15">
      <c r="B8" s="99">
        <v>2021</v>
      </c>
      <c r="C8" s="32">
        <v>1059091</v>
      </c>
      <c r="D8" s="18">
        <v>359921</v>
      </c>
      <c r="E8" s="18">
        <v>699170</v>
      </c>
    </row>
    <row r="9" spans="2:6" ht="15.75" thickBot="1">
      <c r="B9" s="101">
        <v>2022</v>
      </c>
      <c r="C9" s="314">
        <v>1163289</v>
      </c>
      <c r="D9" s="159">
        <v>394991</v>
      </c>
      <c r="E9" s="159">
        <v>768298</v>
      </c>
      <c r="F9" s="23"/>
    </row>
    <row r="10" spans="2:5" ht="14.25" customHeight="1">
      <c r="B10" s="9"/>
      <c r="C10" s="2"/>
      <c r="D10" s="4"/>
      <c r="E10" s="4"/>
    </row>
    <row r="11" spans="2:5" ht="21" customHeight="1">
      <c r="B11" s="466" t="s">
        <v>107</v>
      </c>
      <c r="C11" s="466"/>
      <c r="D11" s="466"/>
      <c r="E11" s="466"/>
    </row>
    <row r="12" spans="2:4" ht="12" customHeight="1">
      <c r="B12" s="465"/>
      <c r="C12" s="465"/>
      <c r="D12" s="465"/>
    </row>
  </sheetData>
  <sheetProtection/>
  <mergeCells count="4">
    <mergeCell ref="B2:E2"/>
    <mergeCell ref="B3:E3"/>
    <mergeCell ref="B12:D12"/>
    <mergeCell ref="B11:E1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H12"/>
  <sheetViews>
    <sheetView showGridLines="0" zoomScalePageLayoutView="0" workbookViewId="0" topLeftCell="A1">
      <selection activeCell="B3" sqref="B3:H3"/>
    </sheetView>
  </sheetViews>
  <sheetFormatPr defaultColWidth="35.625" defaultRowHeight="12.75"/>
  <cols>
    <col min="1" max="1" width="9.50390625" style="0" customWidth="1"/>
    <col min="2" max="8" width="8.25390625" style="0" customWidth="1"/>
  </cols>
  <sheetData>
    <row r="2" spans="2:8" ht="31.5" customHeight="1">
      <c r="B2" s="375" t="s">
        <v>264</v>
      </c>
      <c r="C2" s="375"/>
      <c r="D2" s="375"/>
      <c r="E2" s="375"/>
      <c r="F2" s="375"/>
      <c r="G2" s="375"/>
      <c r="H2" s="375"/>
    </row>
    <row r="3" spans="2:8" ht="15.75" thickBot="1">
      <c r="B3" s="385" t="s">
        <v>252</v>
      </c>
      <c r="C3" s="385"/>
      <c r="D3" s="385"/>
      <c r="E3" s="385"/>
      <c r="F3" s="385"/>
      <c r="G3" s="385"/>
      <c r="H3" s="385"/>
    </row>
    <row r="4" spans="2:8" ht="15.75" customHeight="1" thickBot="1">
      <c r="B4" s="431">
        <v>2020</v>
      </c>
      <c r="C4" s="431">
        <v>2021</v>
      </c>
      <c r="D4" s="431">
        <v>2022</v>
      </c>
      <c r="E4" s="433" t="s">
        <v>88</v>
      </c>
      <c r="F4" s="434"/>
      <c r="G4" s="433" t="s">
        <v>16</v>
      </c>
      <c r="H4" s="434"/>
    </row>
    <row r="5" spans="2:8" ht="15.75" thickBot="1">
      <c r="B5" s="432"/>
      <c r="C5" s="432"/>
      <c r="D5" s="432"/>
      <c r="E5" s="306" t="s">
        <v>212</v>
      </c>
      <c r="F5" s="306" t="s">
        <v>152</v>
      </c>
      <c r="G5" s="306" t="s">
        <v>212</v>
      </c>
      <c r="H5" s="306" t="s">
        <v>152</v>
      </c>
    </row>
    <row r="6" spans="2:8" ht="15.75" thickBot="1">
      <c r="B6" s="357">
        <v>557917</v>
      </c>
      <c r="C6" s="357">
        <v>607506</v>
      </c>
      <c r="D6" s="357">
        <v>643137</v>
      </c>
      <c r="E6" s="357">
        <v>85220</v>
      </c>
      <c r="F6" s="357">
        <v>35631</v>
      </c>
      <c r="G6" s="358">
        <v>15</v>
      </c>
      <c r="H6" s="358">
        <v>6</v>
      </c>
    </row>
    <row r="7" spans="2:8" ht="12" customHeight="1">
      <c r="B7" s="359" t="s">
        <v>253</v>
      </c>
      <c r="C7" s="355"/>
      <c r="D7" s="355"/>
      <c r="E7" s="355"/>
      <c r="F7" s="355"/>
      <c r="G7" s="355"/>
      <c r="H7" s="355"/>
    </row>
    <row r="8" spans="2:8" ht="12" customHeight="1">
      <c r="B8" s="360" t="s">
        <v>254</v>
      </c>
      <c r="C8" s="356"/>
      <c r="D8" s="356"/>
      <c r="E8" s="356"/>
      <c r="F8" s="356"/>
      <c r="G8" s="356"/>
      <c r="H8" s="356"/>
    </row>
    <row r="9" spans="2:8" ht="12" customHeight="1">
      <c r="B9" s="356" t="s">
        <v>255</v>
      </c>
      <c r="C9" s="356"/>
      <c r="D9" s="356"/>
      <c r="E9" s="356"/>
      <c r="F9" s="356"/>
      <c r="G9" s="356"/>
      <c r="H9" s="356"/>
    </row>
    <row r="10" spans="2:8" ht="14.25" customHeight="1">
      <c r="B10" s="356"/>
      <c r="C10" s="356"/>
      <c r="D10" s="356"/>
      <c r="E10" s="356"/>
      <c r="F10" s="356"/>
      <c r="G10" s="356"/>
      <c r="H10" s="356"/>
    </row>
    <row r="11" spans="2:8" ht="14.25" customHeight="1">
      <c r="B11" s="356"/>
      <c r="C11" s="356"/>
      <c r="D11" s="356"/>
      <c r="E11" s="356"/>
      <c r="F11" s="356"/>
      <c r="G11" s="356"/>
      <c r="H11" s="356"/>
    </row>
    <row r="12" spans="2:8" ht="15">
      <c r="B12" s="356"/>
      <c r="C12" s="356"/>
      <c r="D12" s="356"/>
      <c r="E12" s="356"/>
      <c r="F12" s="356"/>
      <c r="G12" s="356"/>
      <c r="H12" s="356"/>
    </row>
  </sheetData>
  <sheetProtection/>
  <mergeCells count="7">
    <mergeCell ref="B2:H2"/>
    <mergeCell ref="B3:H3"/>
    <mergeCell ref="B4:B5"/>
    <mergeCell ref="C4:C5"/>
    <mergeCell ref="D4:D5"/>
    <mergeCell ref="E4:F4"/>
    <mergeCell ref="G4:H4"/>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2:I13"/>
  <sheetViews>
    <sheetView showGridLines="0" zoomScalePageLayoutView="0" workbookViewId="0" topLeftCell="A1">
      <selection activeCell="F25" sqref="F25"/>
    </sheetView>
  </sheetViews>
  <sheetFormatPr defaultColWidth="11.50390625" defaultRowHeight="12.75"/>
  <cols>
    <col min="1" max="1" width="1.75390625" style="0" customWidth="1"/>
    <col min="2" max="2" width="15.375" style="0" customWidth="1"/>
    <col min="3" max="6" width="8.625" style="0" customWidth="1"/>
    <col min="7" max="9" width="7.50390625" style="0" customWidth="1"/>
  </cols>
  <sheetData>
    <row r="2" spans="2:9" s="25" customFormat="1" ht="35.25" customHeight="1">
      <c r="B2" s="460" t="s">
        <v>263</v>
      </c>
      <c r="C2" s="460"/>
      <c r="D2" s="460"/>
      <c r="E2" s="460"/>
      <c r="F2" s="460"/>
      <c r="G2" s="460"/>
      <c r="H2" s="460"/>
      <c r="I2" s="460"/>
    </row>
    <row r="3" spans="2:9" s="25" customFormat="1" ht="15.75" thickBot="1">
      <c r="B3" s="464" t="s">
        <v>15</v>
      </c>
      <c r="C3" s="464"/>
      <c r="D3" s="464"/>
      <c r="E3" s="464"/>
      <c r="F3" s="464"/>
      <c r="G3" s="464"/>
      <c r="H3" s="464"/>
      <c r="I3" s="464"/>
    </row>
    <row r="4" spans="2:9" ht="15" customHeight="1" thickBot="1">
      <c r="B4" s="467" t="s">
        <v>1</v>
      </c>
      <c r="C4" s="467">
        <v>2018</v>
      </c>
      <c r="D4" s="467">
        <v>2021</v>
      </c>
      <c r="E4" s="467">
        <v>2022</v>
      </c>
      <c r="F4" s="469" t="s">
        <v>32</v>
      </c>
      <c r="G4" s="469"/>
      <c r="H4" s="467" t="s">
        <v>35</v>
      </c>
      <c r="I4" s="467"/>
    </row>
    <row r="5" spans="2:9" ht="15.75" thickBot="1">
      <c r="B5" s="467"/>
      <c r="C5" s="467"/>
      <c r="D5" s="467"/>
      <c r="E5" s="467"/>
      <c r="F5" s="315" t="s">
        <v>151</v>
      </c>
      <c r="G5" s="316" t="s">
        <v>152</v>
      </c>
      <c r="H5" s="316" t="s">
        <v>151</v>
      </c>
      <c r="I5" s="316" t="s">
        <v>152</v>
      </c>
    </row>
    <row r="6" spans="2:9" ht="15">
      <c r="B6" s="117" t="s">
        <v>153</v>
      </c>
      <c r="C6" s="118">
        <v>82932</v>
      </c>
      <c r="D6" s="119">
        <v>138030</v>
      </c>
      <c r="E6" s="118">
        <v>194219</v>
      </c>
      <c r="F6" s="119">
        <v>111287</v>
      </c>
      <c r="G6" s="119">
        <v>56189</v>
      </c>
      <c r="H6" s="120">
        <v>95.1</v>
      </c>
      <c r="I6" s="121">
        <v>31.2</v>
      </c>
    </row>
    <row r="7" spans="2:9" ht="15">
      <c r="B7" s="122" t="s">
        <v>108</v>
      </c>
      <c r="C7" s="123">
        <v>82577</v>
      </c>
      <c r="D7" s="124">
        <v>137692</v>
      </c>
      <c r="E7" s="123">
        <v>193706</v>
      </c>
      <c r="F7" s="124">
        <v>111128</v>
      </c>
      <c r="G7" s="124">
        <v>56014</v>
      </c>
      <c r="H7" s="125">
        <v>95.4</v>
      </c>
      <c r="I7" s="126">
        <v>31.1</v>
      </c>
    </row>
    <row r="8" spans="2:9" ht="15">
      <c r="B8" s="104" t="s">
        <v>33</v>
      </c>
      <c r="C8" s="105">
        <v>1402</v>
      </c>
      <c r="D8" s="106">
        <v>1217</v>
      </c>
      <c r="E8" s="105">
        <v>3632</v>
      </c>
      <c r="F8" s="106">
        <v>2230</v>
      </c>
      <c r="G8" s="106">
        <v>2415</v>
      </c>
      <c r="H8" s="107">
        <v>115.8</v>
      </c>
      <c r="I8" s="108">
        <v>178.1</v>
      </c>
    </row>
    <row r="9" spans="2:9" ht="15">
      <c r="B9" s="109" t="s">
        <v>4</v>
      </c>
      <c r="C9" s="41">
        <v>78413</v>
      </c>
      <c r="D9" s="38">
        <v>133664</v>
      </c>
      <c r="E9" s="41">
        <v>186820</v>
      </c>
      <c r="F9" s="38">
        <v>108407</v>
      </c>
      <c r="G9" s="38">
        <v>53156</v>
      </c>
      <c r="H9" s="110">
        <v>98.4</v>
      </c>
      <c r="I9" s="93">
        <v>30.3</v>
      </c>
    </row>
    <row r="10" spans="2:9" ht="15">
      <c r="B10" s="104" t="s">
        <v>5</v>
      </c>
      <c r="C10" s="105">
        <v>2093</v>
      </c>
      <c r="D10" s="106">
        <v>2662</v>
      </c>
      <c r="E10" s="105">
        <v>2785</v>
      </c>
      <c r="F10" s="111">
        <v>692</v>
      </c>
      <c r="G10" s="111">
        <v>123</v>
      </c>
      <c r="H10" s="107">
        <v>10.8</v>
      </c>
      <c r="I10" s="108">
        <v>-2.5</v>
      </c>
    </row>
    <row r="11" spans="2:9" ht="15">
      <c r="B11" s="127" t="s">
        <v>7</v>
      </c>
      <c r="C11" s="128">
        <v>670</v>
      </c>
      <c r="D11" s="129">
        <v>149</v>
      </c>
      <c r="E11" s="128">
        <v>469</v>
      </c>
      <c r="F11" s="129">
        <v>-201</v>
      </c>
      <c r="G11" s="129">
        <v>320</v>
      </c>
      <c r="H11" s="130">
        <v>-41.7</v>
      </c>
      <c r="I11" s="131">
        <v>193.4</v>
      </c>
    </row>
    <row r="12" spans="2:9" ht="15.75" thickBot="1">
      <c r="B12" s="317" t="s">
        <v>109</v>
      </c>
      <c r="C12" s="318">
        <v>355</v>
      </c>
      <c r="D12" s="319">
        <v>337</v>
      </c>
      <c r="E12" s="318">
        <v>513</v>
      </c>
      <c r="F12" s="319">
        <v>158</v>
      </c>
      <c r="G12" s="319">
        <v>176</v>
      </c>
      <c r="H12" s="320">
        <v>20.4</v>
      </c>
      <c r="I12" s="321">
        <v>41.8</v>
      </c>
    </row>
    <row r="13" spans="2:9" ht="31.5" customHeight="1">
      <c r="B13" s="468" t="s">
        <v>164</v>
      </c>
      <c r="C13" s="468"/>
      <c r="D13" s="468"/>
      <c r="E13" s="468"/>
      <c r="F13" s="468"/>
      <c r="G13" s="468"/>
      <c r="H13" s="468"/>
      <c r="I13" s="468"/>
    </row>
  </sheetData>
  <sheetProtection/>
  <mergeCells count="9">
    <mergeCell ref="B2:I2"/>
    <mergeCell ref="B3:I3"/>
    <mergeCell ref="H4:I4"/>
    <mergeCell ref="B13:I13"/>
    <mergeCell ref="B4:B5"/>
    <mergeCell ref="C4:C5"/>
    <mergeCell ref="D4:D5"/>
    <mergeCell ref="E4:E5"/>
    <mergeCell ref="F4:G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G10"/>
  <sheetViews>
    <sheetView showGridLines="0" zoomScale="110" zoomScaleNormal="110" zoomScalePageLayoutView="0" workbookViewId="0" topLeftCell="A1">
      <selection activeCell="B5" sqref="B5"/>
    </sheetView>
  </sheetViews>
  <sheetFormatPr defaultColWidth="11.50390625" defaultRowHeight="12.75"/>
  <cols>
    <col min="1" max="1" width="3.00390625" style="0" customWidth="1"/>
    <col min="2" max="2" width="42.00390625" style="0" customWidth="1"/>
    <col min="3" max="3" width="13.25390625" style="0" customWidth="1"/>
  </cols>
  <sheetData>
    <row r="2" spans="2:3" ht="30" customHeight="1">
      <c r="B2" s="375" t="s">
        <v>180</v>
      </c>
      <c r="C2" s="367"/>
    </row>
    <row r="3" spans="2:5" ht="15.75" thickBot="1">
      <c r="B3" s="376" t="s">
        <v>0</v>
      </c>
      <c r="C3" s="376"/>
      <c r="E3" s="29"/>
    </row>
    <row r="4" spans="2:7" ht="15.75" thickBot="1">
      <c r="B4" s="103" t="s">
        <v>8</v>
      </c>
      <c r="C4" s="338">
        <v>1120.9</v>
      </c>
      <c r="E4" s="29"/>
      <c r="F4" s="17"/>
      <c r="G4" s="17"/>
    </row>
    <row r="5" spans="2:7" ht="15.75" thickBot="1">
      <c r="B5" s="178" t="s">
        <v>9</v>
      </c>
      <c r="C5" s="339">
        <v>981</v>
      </c>
      <c r="D5" s="19"/>
      <c r="E5" s="30">
        <f>C5/C4</f>
        <v>0.8751895798019448</v>
      </c>
      <c r="F5" s="17"/>
      <c r="G5" s="17"/>
    </row>
    <row r="6" spans="2:7" ht="15">
      <c r="B6" s="48" t="s">
        <v>181</v>
      </c>
      <c r="C6" s="54">
        <v>139.9</v>
      </c>
      <c r="E6" s="29"/>
      <c r="F6" s="17"/>
      <c r="G6" s="17"/>
    </row>
    <row r="7" spans="2:7" ht="15">
      <c r="B7" s="104" t="s">
        <v>182</v>
      </c>
      <c r="C7" s="179">
        <v>46.3</v>
      </c>
      <c r="E7" s="29"/>
      <c r="F7" s="17"/>
      <c r="G7" s="17"/>
    </row>
    <row r="8" spans="2:7" ht="15.75" thickBot="1">
      <c r="B8" s="180" t="s">
        <v>10</v>
      </c>
      <c r="C8" s="181">
        <v>93.6</v>
      </c>
      <c r="E8" s="17"/>
      <c r="F8" s="17"/>
      <c r="G8" s="17"/>
    </row>
    <row r="9" spans="2:5" ht="5.25" customHeight="1">
      <c r="B9" s="1"/>
      <c r="E9" s="17"/>
    </row>
    <row r="10" spans="2:5" ht="67.5" customHeight="1">
      <c r="B10" s="377" t="s">
        <v>183</v>
      </c>
      <c r="C10" s="377"/>
      <c r="E10" s="17"/>
    </row>
  </sheetData>
  <sheetProtection/>
  <mergeCells count="3">
    <mergeCell ref="B2:C2"/>
    <mergeCell ref="B3:C3"/>
    <mergeCell ref="B10:C10"/>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B1:I14"/>
  <sheetViews>
    <sheetView showGridLines="0" zoomScalePageLayoutView="0" workbookViewId="0" topLeftCell="A1">
      <selection activeCell="B2" sqref="B2:I2"/>
    </sheetView>
  </sheetViews>
  <sheetFormatPr defaultColWidth="11.50390625" defaultRowHeight="12.75"/>
  <cols>
    <col min="1" max="1" width="4.00390625" style="0" customWidth="1"/>
    <col min="2" max="2" width="19.50390625" style="0" customWidth="1"/>
    <col min="3" max="3" width="9.125" style="0" bestFit="1" customWidth="1"/>
    <col min="4" max="4" width="8.75390625" style="0" bestFit="1" customWidth="1"/>
    <col min="5" max="5" width="8.375" style="0" bestFit="1" customWidth="1"/>
    <col min="6" max="7" width="9.375" style="0" customWidth="1"/>
    <col min="8" max="9" width="7.875" style="0" customWidth="1"/>
  </cols>
  <sheetData>
    <row r="1" ht="15">
      <c r="H1" s="22">
        <v>1.0398751928638803</v>
      </c>
    </row>
    <row r="2" spans="2:9" ht="27" customHeight="1">
      <c r="B2" s="375" t="s">
        <v>262</v>
      </c>
      <c r="C2" s="367"/>
      <c r="D2" s="367"/>
      <c r="E2" s="367"/>
      <c r="F2" s="367"/>
      <c r="G2" s="367"/>
      <c r="H2" s="367"/>
      <c r="I2" s="367"/>
    </row>
    <row r="3" spans="2:9" ht="12.75" customHeight="1" thickBot="1">
      <c r="B3" s="376" t="s">
        <v>110</v>
      </c>
      <c r="C3" s="376"/>
      <c r="D3" s="376"/>
      <c r="E3" s="376"/>
      <c r="F3" s="376"/>
      <c r="G3" s="376"/>
      <c r="H3" s="376"/>
      <c r="I3" s="376"/>
    </row>
    <row r="4" spans="2:9" s="25" customFormat="1" ht="15" customHeight="1" thickBot="1">
      <c r="B4" s="472" t="s">
        <v>1</v>
      </c>
      <c r="C4" s="472">
        <v>2018</v>
      </c>
      <c r="D4" s="472">
        <v>2021</v>
      </c>
      <c r="E4" s="472">
        <v>2022</v>
      </c>
      <c r="F4" s="472" t="s">
        <v>32</v>
      </c>
      <c r="G4" s="472"/>
      <c r="H4" s="472" t="s">
        <v>111</v>
      </c>
      <c r="I4" s="472"/>
    </row>
    <row r="5" spans="2:9" s="25" customFormat="1" ht="12.75" customHeight="1" thickBot="1">
      <c r="B5" s="472"/>
      <c r="C5" s="472"/>
      <c r="D5" s="472"/>
      <c r="E5" s="472"/>
      <c r="F5" s="324" t="s">
        <v>151</v>
      </c>
      <c r="G5" s="324" t="s">
        <v>152</v>
      </c>
      <c r="H5" s="324" t="s">
        <v>151</v>
      </c>
      <c r="I5" s="324" t="s">
        <v>152</v>
      </c>
    </row>
    <row r="6" spans="2:9" s="25" customFormat="1" ht="12.75" customHeight="1">
      <c r="B6" s="322" t="s">
        <v>108</v>
      </c>
      <c r="C6" s="323">
        <v>165323</v>
      </c>
      <c r="D6" s="323">
        <v>166766</v>
      </c>
      <c r="E6" s="323">
        <v>226603</v>
      </c>
      <c r="F6" s="323">
        <v>61280</v>
      </c>
      <c r="G6" s="323">
        <v>59837</v>
      </c>
      <c r="H6" s="60">
        <v>37.1</v>
      </c>
      <c r="I6" s="60">
        <v>35.9</v>
      </c>
    </row>
    <row r="7" spans="2:9" s="25" customFormat="1" ht="12.75" customHeight="1">
      <c r="B7" s="134" t="s">
        <v>112</v>
      </c>
      <c r="C7" s="38">
        <v>98586</v>
      </c>
      <c r="D7" s="38">
        <v>55191</v>
      </c>
      <c r="E7" s="38">
        <v>82827</v>
      </c>
      <c r="F7" s="38">
        <v>-15759</v>
      </c>
      <c r="G7" s="38">
        <v>27636</v>
      </c>
      <c r="H7" s="137">
        <v>-16</v>
      </c>
      <c r="I7" s="43">
        <v>50.1</v>
      </c>
    </row>
    <row r="8" spans="2:9" s="25" customFormat="1" ht="12.75" customHeight="1">
      <c r="B8" s="135" t="s">
        <v>154</v>
      </c>
      <c r="C8" s="37">
        <v>50434</v>
      </c>
      <c r="D8" s="37">
        <v>88346</v>
      </c>
      <c r="E8" s="37">
        <v>117298</v>
      </c>
      <c r="F8" s="37">
        <v>66864</v>
      </c>
      <c r="G8" s="37">
        <v>28952</v>
      </c>
      <c r="H8" s="44">
        <v>132.6</v>
      </c>
      <c r="I8" s="44">
        <v>32.8</v>
      </c>
    </row>
    <row r="9" spans="2:9" s="25" customFormat="1" ht="12.75" customHeight="1">
      <c r="B9" s="136" t="s">
        <v>155</v>
      </c>
      <c r="C9" s="38">
        <v>13568</v>
      </c>
      <c r="D9" s="38">
        <v>20951</v>
      </c>
      <c r="E9" s="38">
        <v>22633</v>
      </c>
      <c r="F9" s="38">
        <v>9065</v>
      </c>
      <c r="G9" s="38">
        <v>1682</v>
      </c>
      <c r="H9" s="43">
        <v>66.8</v>
      </c>
      <c r="I9" s="137">
        <v>8</v>
      </c>
    </row>
    <row r="10" spans="2:9" s="25" customFormat="1" ht="12.75" customHeight="1" thickBot="1">
      <c r="B10" s="325" t="s">
        <v>156</v>
      </c>
      <c r="C10" s="311">
        <v>2735</v>
      </c>
      <c r="D10" s="311">
        <v>2278</v>
      </c>
      <c r="E10" s="311">
        <v>3845</v>
      </c>
      <c r="F10" s="311">
        <v>1110</v>
      </c>
      <c r="G10" s="311">
        <v>1567</v>
      </c>
      <c r="H10" s="116">
        <v>40.6</v>
      </c>
      <c r="I10" s="116">
        <v>68.8</v>
      </c>
    </row>
    <row r="11" spans="2:6" ht="3" customHeight="1">
      <c r="B11" s="471"/>
      <c r="C11" s="471"/>
      <c r="D11" s="471"/>
      <c r="E11" s="471"/>
      <c r="F11" s="471"/>
    </row>
    <row r="12" spans="2:9" ht="73.5" customHeight="1">
      <c r="B12" s="466" t="s">
        <v>165</v>
      </c>
      <c r="C12" s="466"/>
      <c r="D12" s="466"/>
      <c r="E12" s="466"/>
      <c r="F12" s="466"/>
      <c r="G12" s="466"/>
      <c r="H12" s="466"/>
      <c r="I12" s="466"/>
    </row>
    <row r="13" spans="2:6" ht="12" customHeight="1">
      <c r="B13" s="471"/>
      <c r="C13" s="471"/>
      <c r="D13" s="471"/>
      <c r="E13" s="471"/>
      <c r="F13" s="471"/>
    </row>
    <row r="14" spans="2:6" ht="12" customHeight="1">
      <c r="B14" s="470"/>
      <c r="C14" s="470"/>
      <c r="D14" s="470"/>
      <c r="E14" s="470"/>
      <c r="F14" s="470"/>
    </row>
  </sheetData>
  <sheetProtection/>
  <mergeCells count="12">
    <mergeCell ref="B2:I2"/>
    <mergeCell ref="B3:I3"/>
    <mergeCell ref="B14:F14"/>
    <mergeCell ref="B11:F11"/>
    <mergeCell ref="B13:F13"/>
    <mergeCell ref="B4:B5"/>
    <mergeCell ref="C4:C5"/>
    <mergeCell ref="D4:D5"/>
    <mergeCell ref="E4:E5"/>
    <mergeCell ref="F4:G4"/>
    <mergeCell ref="H4:I4"/>
    <mergeCell ref="B12:I12"/>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2:I9"/>
  <sheetViews>
    <sheetView showGridLines="0" zoomScalePageLayoutView="0" workbookViewId="0" topLeftCell="A1">
      <selection activeCell="B12" sqref="B12"/>
    </sheetView>
  </sheetViews>
  <sheetFormatPr defaultColWidth="11.50390625" defaultRowHeight="12.75"/>
  <cols>
    <col min="1" max="1" width="3.50390625" style="0" customWidth="1"/>
    <col min="2" max="2" width="22.375" style="0" customWidth="1"/>
    <col min="3" max="7" width="7.75390625" style="24" customWidth="1"/>
    <col min="8" max="9" width="7.75390625" style="0" customWidth="1"/>
  </cols>
  <sheetData>
    <row r="2" spans="2:9" ht="30.75" customHeight="1">
      <c r="B2" s="375" t="s">
        <v>261</v>
      </c>
      <c r="C2" s="375"/>
      <c r="D2" s="375"/>
      <c r="E2" s="375"/>
      <c r="F2" s="375"/>
      <c r="G2" s="375"/>
      <c r="H2" s="375"/>
      <c r="I2" s="375"/>
    </row>
    <row r="3" spans="2:9" ht="15.75" thickBot="1">
      <c r="B3" s="368" t="s">
        <v>113</v>
      </c>
      <c r="C3" s="368"/>
      <c r="D3" s="368"/>
      <c r="E3" s="368"/>
      <c r="F3" s="368"/>
      <c r="G3" s="368"/>
      <c r="H3" s="368"/>
      <c r="I3" s="368"/>
    </row>
    <row r="4" spans="2:9" ht="15.75" thickBot="1">
      <c r="B4" s="467" t="s">
        <v>1</v>
      </c>
      <c r="C4" s="467" t="s">
        <v>114</v>
      </c>
      <c r="D4" s="467">
        <v>2020</v>
      </c>
      <c r="E4" s="467">
        <v>2021</v>
      </c>
      <c r="F4" s="467">
        <v>2022</v>
      </c>
      <c r="G4" s="467" t="s">
        <v>115</v>
      </c>
      <c r="H4" s="467"/>
      <c r="I4" s="467"/>
    </row>
    <row r="5" spans="2:9" ht="15.75" thickBot="1">
      <c r="B5" s="467"/>
      <c r="C5" s="467"/>
      <c r="D5" s="467"/>
      <c r="E5" s="467"/>
      <c r="F5" s="467"/>
      <c r="G5" s="316">
        <v>2020</v>
      </c>
      <c r="H5" s="316">
        <v>2021</v>
      </c>
      <c r="I5" s="316">
        <v>2022</v>
      </c>
    </row>
    <row r="6" spans="2:9" ht="15">
      <c r="B6" s="138" t="s">
        <v>116</v>
      </c>
      <c r="C6" s="44">
        <v>40</v>
      </c>
      <c r="D6" s="44">
        <v>21.2</v>
      </c>
      <c r="E6" s="44">
        <v>17.9</v>
      </c>
      <c r="F6" s="44">
        <v>16.6</v>
      </c>
      <c r="G6" s="44">
        <v>-18.8</v>
      </c>
      <c r="H6" s="44">
        <v>-22.1</v>
      </c>
      <c r="I6" s="44">
        <v>-23.4</v>
      </c>
    </row>
    <row r="7" spans="2:9" ht="15.75" thickBot="1">
      <c r="B7" s="326" t="s">
        <v>84</v>
      </c>
      <c r="C7" s="112">
        <v>40</v>
      </c>
      <c r="D7" s="112">
        <v>21.3</v>
      </c>
      <c r="E7" s="112">
        <v>26.1</v>
      </c>
      <c r="F7" s="112">
        <v>22.9</v>
      </c>
      <c r="G7" s="112">
        <v>-18.7</v>
      </c>
      <c r="H7" s="112">
        <v>13.9</v>
      </c>
      <c r="I7" s="112">
        <v>-17.1</v>
      </c>
    </row>
    <row r="8" ht="6" customHeight="1"/>
    <row r="9" spans="2:4" ht="28.5" customHeight="1">
      <c r="B9" s="473" t="s">
        <v>168</v>
      </c>
      <c r="C9" s="473"/>
      <c r="D9" s="473"/>
    </row>
  </sheetData>
  <sheetProtection/>
  <mergeCells count="9">
    <mergeCell ref="B2:I2"/>
    <mergeCell ref="B3:I3"/>
    <mergeCell ref="G4:I4"/>
    <mergeCell ref="B9:D9"/>
    <mergeCell ref="B4:B5"/>
    <mergeCell ref="C4:C5"/>
    <mergeCell ref="D4:D5"/>
    <mergeCell ref="E4:E5"/>
    <mergeCell ref="F4:F5"/>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H17" sqref="H17"/>
    </sheetView>
  </sheetViews>
  <sheetFormatPr defaultColWidth="11.50390625" defaultRowHeight="12.75"/>
  <cols>
    <col min="1" max="1" width="3.375" style="0" customWidth="1"/>
    <col min="2" max="2" width="3.00390625" style="0" bestFit="1" customWidth="1"/>
    <col min="3" max="3" width="17.875" style="0" bestFit="1" customWidth="1"/>
    <col min="4" max="4" width="11.125" style="0" bestFit="1" customWidth="1"/>
    <col min="5" max="5" width="11.00390625" style="0" bestFit="1" customWidth="1"/>
    <col min="6" max="6" width="10.75390625" style="0" bestFit="1" customWidth="1"/>
    <col min="7" max="7" width="11.375" style="0" bestFit="1" customWidth="1"/>
  </cols>
  <sheetData>
    <row r="2" spans="2:7" ht="29.25" customHeight="1">
      <c r="B2" s="375" t="s">
        <v>260</v>
      </c>
      <c r="C2" s="367"/>
      <c r="D2" s="367"/>
      <c r="E2" s="367"/>
      <c r="F2" s="367"/>
      <c r="G2" s="367"/>
    </row>
    <row r="3" spans="2:7" ht="12.75" customHeight="1" thickBot="1">
      <c r="B3" s="477" t="s">
        <v>117</v>
      </c>
      <c r="C3" s="477"/>
      <c r="D3" s="477"/>
      <c r="E3" s="477"/>
      <c r="F3" s="477"/>
      <c r="G3" s="477"/>
    </row>
    <row r="4" spans="2:7" ht="15.75" thickBot="1">
      <c r="B4" s="478" t="s">
        <v>118</v>
      </c>
      <c r="C4" s="478"/>
      <c r="D4" s="478" t="s">
        <v>119</v>
      </c>
      <c r="E4" s="478"/>
      <c r="F4" s="478" t="s">
        <v>157</v>
      </c>
      <c r="G4" s="478"/>
    </row>
    <row r="5" spans="2:7" ht="15.75" thickBot="1">
      <c r="B5" s="478"/>
      <c r="C5" s="478"/>
      <c r="D5" s="331">
        <v>2021</v>
      </c>
      <c r="E5" s="332">
        <v>44621</v>
      </c>
      <c r="F5" s="331">
        <v>2021</v>
      </c>
      <c r="G5" s="332">
        <v>44621</v>
      </c>
    </row>
    <row r="6" spans="2:9" ht="15">
      <c r="B6" s="34"/>
      <c r="C6" s="327" t="s">
        <v>120</v>
      </c>
      <c r="D6" s="328">
        <v>1365130</v>
      </c>
      <c r="E6" s="329">
        <v>1675134</v>
      </c>
      <c r="F6" s="146">
        <v>993355</v>
      </c>
      <c r="G6" s="330">
        <v>1446668</v>
      </c>
      <c r="I6" s="15"/>
    </row>
    <row r="7" spans="2:7" ht="15">
      <c r="B7" s="148" t="s">
        <v>121</v>
      </c>
      <c r="C7" s="55" t="s">
        <v>122</v>
      </c>
      <c r="D7" s="152">
        <v>122550</v>
      </c>
      <c r="E7" s="27">
        <v>30271</v>
      </c>
      <c r="F7" s="140">
        <v>237490</v>
      </c>
      <c r="G7" s="141">
        <v>27293</v>
      </c>
    </row>
    <row r="8" spans="2:7" ht="15">
      <c r="B8" s="149"/>
      <c r="C8" s="56" t="s">
        <v>123</v>
      </c>
      <c r="D8" s="153">
        <v>33167</v>
      </c>
      <c r="E8" s="28">
        <v>6564</v>
      </c>
      <c r="F8" s="142">
        <v>79075</v>
      </c>
      <c r="G8" s="143">
        <v>18376</v>
      </c>
    </row>
    <row r="9" spans="2:7" ht="15">
      <c r="B9" s="150"/>
      <c r="C9" s="57" t="s">
        <v>124</v>
      </c>
      <c r="D9" s="152">
        <v>34235</v>
      </c>
      <c r="E9" s="27">
        <v>7767</v>
      </c>
      <c r="F9" s="144">
        <v>31</v>
      </c>
      <c r="G9" s="145">
        <v>7</v>
      </c>
    </row>
    <row r="10" spans="2:7" ht="15">
      <c r="B10" s="149"/>
      <c r="C10" s="56" t="s">
        <v>125</v>
      </c>
      <c r="D10" s="153">
        <v>55148</v>
      </c>
      <c r="E10" s="28">
        <v>15940</v>
      </c>
      <c r="F10" s="142">
        <v>158384</v>
      </c>
      <c r="G10" s="143">
        <v>8910</v>
      </c>
    </row>
    <row r="11" spans="2:7" ht="15">
      <c r="B11" s="148" t="s">
        <v>121</v>
      </c>
      <c r="C11" s="55" t="s">
        <v>126</v>
      </c>
      <c r="D11" s="154">
        <v>0</v>
      </c>
      <c r="E11" s="155">
        <v>0</v>
      </c>
      <c r="F11" s="144">
        <v>0</v>
      </c>
      <c r="G11" s="145">
        <v>0</v>
      </c>
    </row>
    <row r="12" spans="2:7" ht="15">
      <c r="B12" s="151" t="s">
        <v>121</v>
      </c>
      <c r="C12" s="58" t="s">
        <v>127</v>
      </c>
      <c r="D12" s="153">
        <v>210407</v>
      </c>
      <c r="E12" s="28">
        <v>78054</v>
      </c>
      <c r="F12" s="142">
        <v>37832</v>
      </c>
      <c r="G12" s="143">
        <v>11274</v>
      </c>
    </row>
    <row r="13" spans="2:7" ht="16.5">
      <c r="B13" s="148" t="s">
        <v>128</v>
      </c>
      <c r="C13" s="55" t="s">
        <v>158</v>
      </c>
      <c r="D13" s="152">
        <v>606496</v>
      </c>
      <c r="E13" s="27">
        <v>247773</v>
      </c>
      <c r="F13" s="140">
        <v>454400</v>
      </c>
      <c r="G13" s="3">
        <v>113050</v>
      </c>
    </row>
    <row r="14" spans="2:7" ht="15">
      <c r="B14" s="34" t="s">
        <v>128</v>
      </c>
      <c r="C14" s="59" t="s">
        <v>129</v>
      </c>
      <c r="D14" s="156">
        <v>36465</v>
      </c>
      <c r="E14" s="157">
        <v>25</v>
      </c>
      <c r="F14" s="146">
        <v>274235</v>
      </c>
      <c r="G14" s="147">
        <v>146</v>
      </c>
    </row>
    <row r="15" spans="2:7" ht="15.75" thickBot="1">
      <c r="B15" s="364"/>
      <c r="C15" s="333" t="s">
        <v>130</v>
      </c>
      <c r="D15" s="334">
        <v>1675134</v>
      </c>
      <c r="E15" s="335">
        <v>1814607</v>
      </c>
      <c r="F15" s="336">
        <v>1446668</v>
      </c>
      <c r="G15" s="337">
        <v>1521297</v>
      </c>
    </row>
    <row r="16" ht="6" customHeight="1"/>
    <row r="17" spans="2:7" ht="49.5" customHeight="1">
      <c r="B17" s="474" t="s">
        <v>166</v>
      </c>
      <c r="C17" s="475"/>
      <c r="D17" s="475"/>
      <c r="E17" s="475"/>
      <c r="F17" s="475"/>
      <c r="G17" s="475"/>
    </row>
    <row r="18" spans="2:7" ht="12" customHeight="1">
      <c r="B18" s="476"/>
      <c r="C18" s="476"/>
      <c r="D18" s="476"/>
      <c r="E18" s="476"/>
      <c r="F18" s="476"/>
      <c r="G18" s="476"/>
    </row>
    <row r="19" spans="2:7" ht="12" customHeight="1">
      <c r="B19" s="476"/>
      <c r="C19" s="476"/>
      <c r="D19" s="476"/>
      <c r="E19" s="476"/>
      <c r="F19" s="476"/>
      <c r="G19" s="476"/>
    </row>
  </sheetData>
  <sheetProtection/>
  <mergeCells count="8">
    <mergeCell ref="B17:G17"/>
    <mergeCell ref="B18:G18"/>
    <mergeCell ref="B19:G19"/>
    <mergeCell ref="B2:G2"/>
    <mergeCell ref="B3:G3"/>
    <mergeCell ref="B4:C5"/>
    <mergeCell ref="D4:E4"/>
    <mergeCell ref="F4:G4"/>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B2:F12"/>
  <sheetViews>
    <sheetView showGridLines="0" zoomScalePageLayoutView="0" workbookViewId="0" topLeftCell="A1">
      <selection activeCell="B3" sqref="B3:D3"/>
    </sheetView>
  </sheetViews>
  <sheetFormatPr defaultColWidth="11.50390625" defaultRowHeight="12.75"/>
  <cols>
    <col min="1" max="1" width="3.625" style="0" customWidth="1"/>
    <col min="2" max="2" width="12.50390625" style="0" customWidth="1"/>
    <col min="3" max="4" width="13.00390625" style="0" customWidth="1"/>
  </cols>
  <sheetData>
    <row r="2" spans="2:4" ht="29.25" customHeight="1">
      <c r="B2" s="375" t="s">
        <v>259</v>
      </c>
      <c r="C2" s="367"/>
      <c r="D2" s="367"/>
    </row>
    <row r="3" spans="2:4" ht="15.75" thickBot="1">
      <c r="B3" s="376" t="s">
        <v>131</v>
      </c>
      <c r="C3" s="376"/>
      <c r="D3" s="376"/>
    </row>
    <row r="4" spans="2:4" ht="30.75" thickBot="1">
      <c r="B4" s="313" t="s">
        <v>102</v>
      </c>
      <c r="C4" s="313" t="s">
        <v>132</v>
      </c>
      <c r="D4" s="313" t="s">
        <v>133</v>
      </c>
    </row>
    <row r="5" spans="2:6" ht="15">
      <c r="B5" s="64">
        <v>2018</v>
      </c>
      <c r="C5" s="10">
        <v>2314</v>
      </c>
      <c r="D5" s="6">
        <v>45.6</v>
      </c>
      <c r="F5" s="16"/>
    </row>
    <row r="6" spans="2:6" ht="15">
      <c r="B6" s="8">
        <v>2019</v>
      </c>
      <c r="C6" s="18">
        <v>3030</v>
      </c>
      <c r="D6" s="35">
        <v>49.5</v>
      </c>
      <c r="F6" s="16"/>
    </row>
    <row r="7" spans="2:6" ht="15">
      <c r="B7" s="64">
        <v>2020</v>
      </c>
      <c r="C7" s="10">
        <v>2519</v>
      </c>
      <c r="D7" s="6">
        <v>47.4</v>
      </c>
      <c r="F7" s="16"/>
    </row>
    <row r="8" spans="2:6" ht="15">
      <c r="B8" s="8">
        <v>2021</v>
      </c>
      <c r="C8" s="18">
        <v>2214</v>
      </c>
      <c r="D8" s="35">
        <v>51.7</v>
      </c>
      <c r="F8" s="16"/>
    </row>
    <row r="9" spans="2:6" ht="15.75" thickBot="1">
      <c r="B9" s="63">
        <v>2022</v>
      </c>
      <c r="C9" s="159">
        <v>2427</v>
      </c>
      <c r="D9" s="160">
        <v>44</v>
      </c>
      <c r="F9" s="16"/>
    </row>
    <row r="10" spans="2:4" ht="6" customHeight="1">
      <c r="B10" s="12"/>
      <c r="C10" s="13"/>
      <c r="D10" s="14"/>
    </row>
    <row r="11" spans="2:4" ht="27" customHeight="1">
      <c r="B11" s="474" t="s">
        <v>107</v>
      </c>
      <c r="C11" s="475"/>
      <c r="D11" s="475"/>
    </row>
    <row r="12" spans="2:4" ht="12" customHeight="1">
      <c r="B12" s="476"/>
      <c r="C12" s="476"/>
      <c r="D12" s="476"/>
    </row>
  </sheetData>
  <sheetProtection/>
  <mergeCells count="4">
    <mergeCell ref="B2:D2"/>
    <mergeCell ref="B3:D3"/>
    <mergeCell ref="B11:D11"/>
    <mergeCell ref="B12:D12"/>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2:D12"/>
  <sheetViews>
    <sheetView showGridLines="0" zoomScalePageLayoutView="0" workbookViewId="0" topLeftCell="A1">
      <selection activeCell="B2" sqref="B2:D2"/>
    </sheetView>
  </sheetViews>
  <sheetFormatPr defaultColWidth="11.00390625" defaultRowHeight="12.75"/>
  <cols>
    <col min="1" max="1" width="5.00390625" style="0" customWidth="1"/>
    <col min="2" max="2" width="13.875" style="0" customWidth="1"/>
    <col min="3" max="3" width="13.625" style="0" customWidth="1"/>
    <col min="4" max="4" width="13.50390625" style="0" customWidth="1"/>
  </cols>
  <sheetData>
    <row r="2" spans="2:4" ht="44.25" customHeight="1">
      <c r="B2" s="436" t="s">
        <v>258</v>
      </c>
      <c r="C2" s="479"/>
      <c r="D2" s="479"/>
    </row>
    <row r="3" spans="2:4" ht="15.75" thickBot="1">
      <c r="B3" s="480" t="s">
        <v>15</v>
      </c>
      <c r="C3" s="480"/>
      <c r="D3" s="480"/>
    </row>
    <row r="4" spans="2:4" ht="15.75" thickBot="1">
      <c r="B4" s="481" t="s">
        <v>102</v>
      </c>
      <c r="C4" s="481" t="s">
        <v>8</v>
      </c>
      <c r="D4" s="163" t="s">
        <v>159</v>
      </c>
    </row>
    <row r="5" spans="2:4" ht="15.75" thickBot="1">
      <c r="B5" s="481"/>
      <c r="C5" s="481"/>
      <c r="D5" s="163" t="s">
        <v>160</v>
      </c>
    </row>
    <row r="6" spans="2:4" ht="15">
      <c r="B6" s="12">
        <v>2018</v>
      </c>
      <c r="C6" s="13">
        <v>8482.4</v>
      </c>
      <c r="D6" s="12">
        <v>29.4</v>
      </c>
    </row>
    <row r="7" spans="2:4" ht="15">
      <c r="B7" s="161">
        <v>2019</v>
      </c>
      <c r="C7" s="162">
        <v>16367</v>
      </c>
      <c r="D7" s="161">
        <v>85.3</v>
      </c>
    </row>
    <row r="8" spans="2:4" ht="15">
      <c r="B8" s="12">
        <v>2020</v>
      </c>
      <c r="C8" s="13">
        <v>9785</v>
      </c>
      <c r="D8" s="12">
        <v>-42.2</v>
      </c>
    </row>
    <row r="9" spans="2:4" ht="15">
      <c r="B9" s="161">
        <v>2021</v>
      </c>
      <c r="C9" s="162">
        <v>11991</v>
      </c>
      <c r="D9" s="161">
        <v>17.8</v>
      </c>
    </row>
    <row r="10" spans="2:4" ht="15.75" thickBot="1">
      <c r="B10" s="101">
        <v>2022</v>
      </c>
      <c r="C10" s="102">
        <v>18922</v>
      </c>
      <c r="D10" s="101">
        <v>47.1</v>
      </c>
    </row>
    <row r="11" ht="6.75" customHeight="1"/>
    <row r="12" spans="2:4" ht="51.75" customHeight="1">
      <c r="B12" s="473" t="s">
        <v>161</v>
      </c>
      <c r="C12" s="473"/>
      <c r="D12" s="473"/>
    </row>
  </sheetData>
  <sheetProtection/>
  <mergeCells count="5">
    <mergeCell ref="B2:D2"/>
    <mergeCell ref="B3:D3"/>
    <mergeCell ref="B4:B5"/>
    <mergeCell ref="C4:C5"/>
    <mergeCell ref="B12:D12"/>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2:D11"/>
  <sheetViews>
    <sheetView showGridLines="0" zoomScalePageLayoutView="0" workbookViewId="0" topLeftCell="A1">
      <selection activeCell="I18" sqref="I18"/>
    </sheetView>
  </sheetViews>
  <sheetFormatPr defaultColWidth="11.00390625" defaultRowHeight="12.75"/>
  <cols>
    <col min="1" max="1" width="5.375" style="0" customWidth="1"/>
  </cols>
  <sheetData>
    <row r="2" spans="2:4" ht="36" customHeight="1">
      <c r="B2" s="436" t="s">
        <v>257</v>
      </c>
      <c r="C2" s="479"/>
      <c r="D2" s="479"/>
    </row>
    <row r="3" spans="2:4" ht="15.75" thickBot="1">
      <c r="B3" s="379" t="s">
        <v>15</v>
      </c>
      <c r="C3" s="379"/>
      <c r="D3" s="379"/>
    </row>
    <row r="4" spans="2:4" ht="15.75" thickBot="1">
      <c r="B4" s="163" t="s">
        <v>102</v>
      </c>
      <c r="C4" s="163" t="s">
        <v>8</v>
      </c>
      <c r="D4" s="163" t="s">
        <v>162</v>
      </c>
    </row>
    <row r="5" spans="2:4" ht="15">
      <c r="B5" s="12">
        <v>2018</v>
      </c>
      <c r="C5" s="353">
        <v>1663.7</v>
      </c>
      <c r="D5" s="12">
        <v>46</v>
      </c>
    </row>
    <row r="6" spans="2:4" ht="15">
      <c r="B6" s="161">
        <v>2019</v>
      </c>
      <c r="C6" s="354">
        <v>3500.7</v>
      </c>
      <c r="D6" s="161">
        <v>63</v>
      </c>
    </row>
    <row r="7" spans="2:4" ht="15">
      <c r="B7" s="12">
        <v>2020</v>
      </c>
      <c r="C7" s="14">
        <v>362.9</v>
      </c>
      <c r="D7" s="12">
        <v>28</v>
      </c>
    </row>
    <row r="8" spans="2:4" ht="15">
      <c r="B8" s="161">
        <v>2021</v>
      </c>
      <c r="C8" s="354">
        <v>985</v>
      </c>
      <c r="D8" s="161">
        <v>42</v>
      </c>
    </row>
    <row r="9" spans="2:4" ht="15.75" thickBot="1">
      <c r="B9" s="101" t="s">
        <v>149</v>
      </c>
      <c r="C9" s="158">
        <v>338.8</v>
      </c>
      <c r="D9" s="101">
        <v>13</v>
      </c>
    </row>
    <row r="10" ht="8.25" customHeight="1"/>
    <row r="11" spans="2:4" ht="63" customHeight="1">
      <c r="B11" s="473" t="s">
        <v>163</v>
      </c>
      <c r="C11" s="457"/>
      <c r="D11" s="457"/>
    </row>
  </sheetData>
  <sheetProtection/>
  <mergeCells count="3">
    <mergeCell ref="B3:D3"/>
    <mergeCell ref="B2:D2"/>
    <mergeCell ref="B11:D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F31"/>
  <sheetViews>
    <sheetView showGridLines="0" tabSelected="1" zoomScale="110" zoomScaleNormal="110" zoomScalePageLayoutView="0" workbookViewId="0" topLeftCell="A1">
      <selection activeCell="G14" sqref="G14"/>
    </sheetView>
  </sheetViews>
  <sheetFormatPr defaultColWidth="22.25390625" defaultRowHeight="12.75"/>
  <cols>
    <col min="1" max="1" width="5.00390625" style="0" customWidth="1"/>
    <col min="2" max="2" width="18.375" style="0" bestFit="1" customWidth="1"/>
    <col min="3" max="3" width="12.125" style="0" bestFit="1" customWidth="1"/>
    <col min="4" max="4" width="9.25390625" style="0" customWidth="1"/>
    <col min="5" max="5" width="12.125" style="0" customWidth="1"/>
    <col min="6" max="6" width="9.25390625" style="0" customWidth="1"/>
  </cols>
  <sheetData>
    <row r="2" spans="2:6" ht="15">
      <c r="B2" s="378" t="s">
        <v>184</v>
      </c>
      <c r="C2" s="378"/>
      <c r="D2" s="378"/>
      <c r="E2" s="378"/>
      <c r="F2" s="378"/>
    </row>
    <row r="3" spans="2:6" ht="15">
      <c r="B3" s="379" t="s">
        <v>277</v>
      </c>
      <c r="C3" s="379"/>
      <c r="D3" s="379"/>
      <c r="E3" s="379"/>
      <c r="F3" s="379"/>
    </row>
    <row r="4" spans="2:6" ht="15">
      <c r="B4" s="361" t="s">
        <v>11</v>
      </c>
      <c r="C4" s="361" t="s">
        <v>12</v>
      </c>
      <c r="D4" s="361" t="s">
        <v>13</v>
      </c>
      <c r="E4" s="361" t="s">
        <v>256</v>
      </c>
      <c r="F4" s="361" t="s">
        <v>13</v>
      </c>
    </row>
    <row r="5" spans="2:6" ht="15">
      <c r="B5" s="182"/>
      <c r="C5" s="182"/>
      <c r="D5" s="182"/>
      <c r="E5" s="182"/>
      <c r="F5" s="182"/>
    </row>
    <row r="6" spans="2:6" ht="33" customHeight="1">
      <c r="B6" s="183" t="s">
        <v>185</v>
      </c>
      <c r="C6" s="184">
        <v>11818</v>
      </c>
      <c r="D6" s="185">
        <v>0.02</v>
      </c>
      <c r="E6" s="184">
        <v>556724</v>
      </c>
      <c r="F6" s="185">
        <v>50</v>
      </c>
    </row>
    <row r="7" spans="2:6" ht="15">
      <c r="B7" s="186" t="s">
        <v>186</v>
      </c>
      <c r="C7" s="187">
        <v>2295213</v>
      </c>
      <c r="D7" s="188">
        <v>4</v>
      </c>
      <c r="E7" s="187">
        <v>264427</v>
      </c>
      <c r="F7" s="188">
        <v>24</v>
      </c>
    </row>
    <row r="8" spans="2:6" ht="15">
      <c r="B8" s="52" t="s">
        <v>187</v>
      </c>
      <c r="C8" s="37">
        <v>170003</v>
      </c>
      <c r="D8" s="44">
        <v>0.3</v>
      </c>
      <c r="E8" s="37">
        <v>2552</v>
      </c>
      <c r="F8" s="44">
        <v>0.2</v>
      </c>
    </row>
    <row r="9" spans="2:6" ht="15">
      <c r="B9" s="52" t="s">
        <v>125</v>
      </c>
      <c r="C9" s="37">
        <v>2125210</v>
      </c>
      <c r="D9" s="44">
        <v>4</v>
      </c>
      <c r="E9" s="37">
        <v>261875</v>
      </c>
      <c r="F9" s="44">
        <v>23</v>
      </c>
    </row>
    <row r="10" spans="2:6" ht="15">
      <c r="B10" s="189" t="s">
        <v>188</v>
      </c>
      <c r="C10" s="190">
        <v>10978349</v>
      </c>
      <c r="D10" s="191">
        <v>18</v>
      </c>
      <c r="E10" s="190">
        <v>36145</v>
      </c>
      <c r="F10" s="191">
        <v>3</v>
      </c>
    </row>
    <row r="11" spans="2:6" ht="15">
      <c r="B11" s="52" t="s">
        <v>189</v>
      </c>
      <c r="C11" s="37">
        <v>2321589</v>
      </c>
      <c r="D11" s="44">
        <v>4</v>
      </c>
      <c r="E11" s="37">
        <v>2383</v>
      </c>
      <c r="F11" s="44">
        <v>0.2</v>
      </c>
    </row>
    <row r="12" spans="2:6" ht="15">
      <c r="B12" s="52" t="s">
        <v>125</v>
      </c>
      <c r="C12" s="37">
        <v>8656760</v>
      </c>
      <c r="D12" s="44">
        <v>14</v>
      </c>
      <c r="E12" s="37">
        <v>33761</v>
      </c>
      <c r="F12" s="44">
        <v>3</v>
      </c>
    </row>
    <row r="13" spans="2:6" ht="15">
      <c r="B13" s="192" t="s">
        <v>14</v>
      </c>
      <c r="C13" s="193">
        <v>47181771</v>
      </c>
      <c r="D13" s="194">
        <v>78</v>
      </c>
      <c r="E13" s="193">
        <v>263622</v>
      </c>
      <c r="F13" s="194">
        <v>23</v>
      </c>
    </row>
    <row r="14" spans="2:6" ht="15.75" thickBot="1">
      <c r="B14" s="195"/>
      <c r="C14" s="195"/>
      <c r="D14" s="195"/>
      <c r="E14" s="195"/>
      <c r="F14" s="195"/>
    </row>
    <row r="15" spans="2:6" ht="15.75" thickBot="1">
      <c r="B15" s="196" t="s">
        <v>190</v>
      </c>
      <c r="C15" s="132">
        <v>60535792</v>
      </c>
      <c r="D15" s="133">
        <v>100</v>
      </c>
      <c r="E15" s="132">
        <v>1120918</v>
      </c>
      <c r="F15" s="133">
        <v>100</v>
      </c>
    </row>
    <row r="16" spans="2:6" ht="13.5" customHeight="1">
      <c r="B16" s="380" t="s">
        <v>191</v>
      </c>
      <c r="C16" s="380"/>
      <c r="D16" s="380"/>
      <c r="E16" s="380"/>
      <c r="F16" s="380"/>
    </row>
    <row r="17" spans="2:6" ht="15">
      <c r="B17" s="366"/>
      <c r="C17" s="366"/>
      <c r="D17" s="366"/>
      <c r="E17" s="366"/>
      <c r="F17" s="366"/>
    </row>
    <row r="18" spans="2:6" ht="15">
      <c r="B18" s="366"/>
      <c r="C18" s="366"/>
      <c r="D18" s="366"/>
      <c r="E18" s="366"/>
      <c r="F18" s="366"/>
    </row>
    <row r="19" spans="2:6" ht="15">
      <c r="B19" s="366"/>
      <c r="C19" s="366"/>
      <c r="D19" s="366"/>
      <c r="E19" s="366"/>
      <c r="F19" s="366"/>
    </row>
    <row r="20" spans="2:6" ht="15">
      <c r="B20" s="366"/>
      <c r="C20" s="366"/>
      <c r="D20" s="366"/>
      <c r="E20" s="366"/>
      <c r="F20" s="366"/>
    </row>
    <row r="21" spans="2:6" ht="15">
      <c r="B21" s="366"/>
      <c r="C21" s="366"/>
      <c r="D21" s="366"/>
      <c r="E21" s="366"/>
      <c r="F21" s="366"/>
    </row>
    <row r="22" spans="2:6" ht="15">
      <c r="B22" s="366"/>
      <c r="C22" s="366"/>
      <c r="D22" s="366"/>
      <c r="E22" s="366"/>
      <c r="F22" s="366"/>
    </row>
    <row r="23" spans="2:6" ht="15">
      <c r="B23" s="366"/>
      <c r="C23" s="366"/>
      <c r="D23" s="366"/>
      <c r="E23" s="366"/>
      <c r="F23" s="366"/>
    </row>
    <row r="24" spans="2:6" ht="15">
      <c r="B24" s="366"/>
      <c r="C24" s="366"/>
      <c r="D24" s="366"/>
      <c r="E24" s="366"/>
      <c r="F24" s="366"/>
    </row>
    <row r="25" spans="2:6" ht="15">
      <c r="B25" s="366"/>
      <c r="C25" s="366"/>
      <c r="D25" s="366"/>
      <c r="E25" s="366"/>
      <c r="F25" s="366"/>
    </row>
    <row r="26" spans="2:6" ht="15">
      <c r="B26" s="366"/>
      <c r="C26" s="366"/>
      <c r="D26" s="366"/>
      <c r="E26" s="366"/>
      <c r="F26" s="366"/>
    </row>
    <row r="27" spans="2:6" ht="15">
      <c r="B27" s="366"/>
      <c r="C27" s="366"/>
      <c r="D27" s="366"/>
      <c r="E27" s="366"/>
      <c r="F27" s="366"/>
    </row>
    <row r="28" spans="2:6" ht="15">
      <c r="B28" s="366"/>
      <c r="C28" s="366"/>
      <c r="D28" s="366"/>
      <c r="E28" s="366"/>
      <c r="F28" s="366"/>
    </row>
    <row r="29" spans="2:6" ht="13.5" customHeight="1">
      <c r="B29" s="366"/>
      <c r="C29" s="366"/>
      <c r="D29" s="366"/>
      <c r="E29" s="366"/>
      <c r="F29" s="366"/>
    </row>
    <row r="30" spans="2:6" ht="15" customHeight="1" hidden="1">
      <c r="B30" s="366"/>
      <c r="C30" s="366"/>
      <c r="D30" s="366"/>
      <c r="E30" s="366"/>
      <c r="F30" s="366"/>
    </row>
    <row r="31" spans="2:6" ht="15">
      <c r="B31" s="366"/>
      <c r="C31" s="366"/>
      <c r="D31" s="366"/>
      <c r="E31" s="366"/>
      <c r="F31" s="366"/>
    </row>
  </sheetData>
  <sheetProtection/>
  <mergeCells count="3">
    <mergeCell ref="B2:F2"/>
    <mergeCell ref="B3:F3"/>
    <mergeCell ref="B16:F31"/>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2:I39"/>
  <sheetViews>
    <sheetView showGridLines="0" zoomScale="110" zoomScaleNormal="110" zoomScalePageLayoutView="0" workbookViewId="0" topLeftCell="A1">
      <selection activeCell="B30" sqref="B30:F39"/>
    </sheetView>
  </sheetViews>
  <sheetFormatPr defaultColWidth="26.625" defaultRowHeight="12.75"/>
  <cols>
    <col min="1" max="1" width="7.50390625" style="197" customWidth="1"/>
    <col min="2" max="2" width="47.25390625" style="197" bestFit="1" customWidth="1"/>
    <col min="3" max="3" width="5.875" style="197" bestFit="1" customWidth="1"/>
    <col min="4" max="4" width="6.00390625" style="197" bestFit="1" customWidth="1"/>
    <col min="5" max="5" width="9.50390625" style="197" bestFit="1" customWidth="1"/>
    <col min="6" max="6" width="8.75390625" style="197" bestFit="1" customWidth="1"/>
    <col min="7" max="16384" width="26.625" style="197" customWidth="1"/>
  </cols>
  <sheetData>
    <row r="2" spans="2:6" ht="31.5" customHeight="1">
      <c r="B2" s="384" t="s">
        <v>192</v>
      </c>
      <c r="C2" s="384"/>
      <c r="D2" s="384"/>
      <c r="E2" s="384"/>
      <c r="F2" s="384"/>
    </row>
    <row r="3" spans="2:6" ht="15.75" thickBot="1">
      <c r="B3" s="385" t="s">
        <v>15</v>
      </c>
      <c r="C3" s="385"/>
      <c r="D3" s="385"/>
      <c r="E3" s="385"/>
      <c r="F3" s="385"/>
    </row>
    <row r="4" spans="2:7" ht="22.5" customHeight="1">
      <c r="B4" s="386" t="s">
        <v>193</v>
      </c>
      <c r="C4" s="386">
        <v>2021</v>
      </c>
      <c r="D4" s="386">
        <v>2022</v>
      </c>
      <c r="E4" s="386" t="s">
        <v>194</v>
      </c>
      <c r="F4" s="386" t="s">
        <v>195</v>
      </c>
      <c r="G4" s="65"/>
    </row>
    <row r="5" spans="2:7" ht="15.75" thickBot="1">
      <c r="B5" s="387"/>
      <c r="C5" s="387"/>
      <c r="D5" s="387"/>
      <c r="E5" s="387"/>
      <c r="F5" s="387"/>
      <c r="G5" s="65"/>
    </row>
    <row r="6" spans="2:9" ht="15.75" thickBot="1">
      <c r="B6" s="198" t="s">
        <v>8</v>
      </c>
      <c r="C6" s="199">
        <v>1024011</v>
      </c>
      <c r="D6" s="199">
        <v>1120918</v>
      </c>
      <c r="E6" s="199">
        <v>96907</v>
      </c>
      <c r="F6" s="340">
        <v>2</v>
      </c>
      <c r="G6" s="65"/>
      <c r="H6" s="201"/>
      <c r="I6" s="201"/>
    </row>
    <row r="7" spans="2:9" ht="15.75" thickBot="1">
      <c r="B7" s="202" t="s">
        <v>17</v>
      </c>
      <c r="C7" s="203">
        <v>964404</v>
      </c>
      <c r="D7" s="203">
        <v>1072036</v>
      </c>
      <c r="E7" s="203">
        <v>107632</v>
      </c>
      <c r="F7" s="204">
        <v>3.6</v>
      </c>
      <c r="G7" s="65"/>
      <c r="H7" s="201"/>
      <c r="I7" s="201"/>
    </row>
    <row r="8" spans="2:9" ht="15">
      <c r="B8" s="205" t="s">
        <v>18</v>
      </c>
      <c r="C8" s="139">
        <v>823480</v>
      </c>
      <c r="D8" s="139">
        <v>915389</v>
      </c>
      <c r="E8" s="139">
        <v>91909</v>
      </c>
      <c r="F8" s="206">
        <v>3.6</v>
      </c>
      <c r="G8" s="65"/>
      <c r="H8" s="201"/>
      <c r="I8" s="201"/>
    </row>
    <row r="9" spans="2:9" ht="15">
      <c r="B9" s="207" t="s">
        <v>19</v>
      </c>
      <c r="C9" s="208">
        <v>98007</v>
      </c>
      <c r="D9" s="208">
        <v>100080</v>
      </c>
      <c r="E9" s="208">
        <v>2073</v>
      </c>
      <c r="F9" s="209">
        <v>-4.8</v>
      </c>
      <c r="G9" s="65"/>
      <c r="H9" s="201"/>
      <c r="I9" s="201"/>
    </row>
    <row r="10" spans="2:9" ht="15">
      <c r="B10" s="205" t="s">
        <v>20</v>
      </c>
      <c r="C10" s="139">
        <v>23480</v>
      </c>
      <c r="D10" s="139">
        <v>26333</v>
      </c>
      <c r="E10" s="139">
        <v>2853</v>
      </c>
      <c r="F10" s="206">
        <v>4.5</v>
      </c>
      <c r="G10" s="65"/>
      <c r="H10" s="201"/>
      <c r="I10" s="201"/>
    </row>
    <row r="11" spans="2:9" ht="15">
      <c r="B11" s="207" t="s">
        <v>196</v>
      </c>
      <c r="C11" s="209" t="s">
        <v>90</v>
      </c>
      <c r="D11" s="208">
        <v>22696</v>
      </c>
      <c r="E11" s="209" t="s">
        <v>90</v>
      </c>
      <c r="F11" s="209" t="s">
        <v>90</v>
      </c>
      <c r="G11" s="65"/>
      <c r="H11" s="201"/>
      <c r="I11" s="201"/>
    </row>
    <row r="12" spans="2:9" ht="15">
      <c r="B12" s="205" t="s">
        <v>22</v>
      </c>
      <c r="C12" s="210">
        <v>3963</v>
      </c>
      <c r="D12" s="210">
        <v>4695</v>
      </c>
      <c r="E12" s="211">
        <v>732</v>
      </c>
      <c r="F12" s="211">
        <v>10.4</v>
      </c>
      <c r="G12" s="65"/>
      <c r="H12" s="201"/>
      <c r="I12" s="201"/>
    </row>
    <row r="13" spans="2:9" ht="15">
      <c r="B13" s="207" t="s">
        <v>197</v>
      </c>
      <c r="C13" s="208">
        <v>1625</v>
      </c>
      <c r="D13" s="208">
        <v>2926</v>
      </c>
      <c r="E13" s="208">
        <v>1301</v>
      </c>
      <c r="F13" s="209">
        <v>67.9</v>
      </c>
      <c r="G13" s="65"/>
      <c r="H13" s="201"/>
      <c r="I13" s="201"/>
    </row>
    <row r="14" spans="2:9" ht="15">
      <c r="B14" s="205" t="s">
        <v>198</v>
      </c>
      <c r="C14" s="211">
        <v>696</v>
      </c>
      <c r="D14" s="211">
        <v>604</v>
      </c>
      <c r="E14" s="211">
        <v>-91</v>
      </c>
      <c r="F14" s="211">
        <v>-19</v>
      </c>
      <c r="G14" s="65"/>
      <c r="H14" s="201"/>
      <c r="I14" s="201"/>
    </row>
    <row r="15" spans="2:9" s="217" customFormat="1" ht="15.75" thickBot="1">
      <c r="B15" s="212" t="s">
        <v>199</v>
      </c>
      <c r="C15" s="213">
        <v>13153</v>
      </c>
      <c r="D15" s="214">
        <v>-687</v>
      </c>
      <c r="E15" s="213">
        <v>-13840</v>
      </c>
      <c r="F15" s="214">
        <v>-104.9</v>
      </c>
      <c r="G15" s="215"/>
      <c r="H15" s="216"/>
      <c r="I15" s="216"/>
    </row>
    <row r="16" spans="2:9" ht="15.75" thickBot="1">
      <c r="B16" s="218" t="s">
        <v>23</v>
      </c>
      <c r="C16" s="219">
        <v>38110</v>
      </c>
      <c r="D16" s="219">
        <v>37014</v>
      </c>
      <c r="E16" s="219">
        <v>-1096</v>
      </c>
      <c r="F16" s="220">
        <v>-9.5</v>
      </c>
      <c r="G16" s="65"/>
      <c r="H16" s="201"/>
      <c r="I16" s="201"/>
    </row>
    <row r="17" spans="2:9" ht="15">
      <c r="B17" s="207" t="s">
        <v>24</v>
      </c>
      <c r="C17" s="208">
        <v>10607</v>
      </c>
      <c r="D17" s="208">
        <v>11655</v>
      </c>
      <c r="E17" s="208">
        <v>1049</v>
      </c>
      <c r="F17" s="209">
        <v>2.4</v>
      </c>
      <c r="G17" s="65"/>
      <c r="H17" s="201"/>
      <c r="I17" s="201"/>
    </row>
    <row r="18" spans="2:9" ht="15">
      <c r="B18" s="205" t="s">
        <v>200</v>
      </c>
      <c r="C18" s="139">
        <v>15150</v>
      </c>
      <c r="D18" s="139">
        <v>10101</v>
      </c>
      <c r="E18" s="139">
        <v>-5048</v>
      </c>
      <c r="F18" s="206">
        <v>-37.8</v>
      </c>
      <c r="G18" s="65"/>
      <c r="H18" s="201"/>
      <c r="I18" s="201"/>
    </row>
    <row r="19" spans="2:9" ht="15">
      <c r="B19" s="207" t="s">
        <v>25</v>
      </c>
      <c r="C19" s="208">
        <v>3973</v>
      </c>
      <c r="D19" s="208">
        <v>4220</v>
      </c>
      <c r="E19" s="209">
        <v>247</v>
      </c>
      <c r="F19" s="341">
        <v>-1</v>
      </c>
      <c r="G19" s="65"/>
      <c r="H19" s="201"/>
      <c r="I19" s="201"/>
    </row>
    <row r="20" spans="2:9" ht="15">
      <c r="B20" s="205" t="s">
        <v>196</v>
      </c>
      <c r="C20" s="206" t="s">
        <v>90</v>
      </c>
      <c r="D20" s="139">
        <v>4130</v>
      </c>
      <c r="E20" s="206" t="s">
        <v>90</v>
      </c>
      <c r="F20" s="206" t="s">
        <v>90</v>
      </c>
      <c r="G20" s="65"/>
      <c r="H20" s="201"/>
      <c r="I20" s="201"/>
    </row>
    <row r="21" spans="2:9" ht="15">
      <c r="B21" s="207" t="s">
        <v>26</v>
      </c>
      <c r="C21" s="208">
        <v>2661</v>
      </c>
      <c r="D21" s="208">
        <v>2601</v>
      </c>
      <c r="E21" s="209">
        <v>-59</v>
      </c>
      <c r="F21" s="209">
        <v>-8.9</v>
      </c>
      <c r="G21" s="65"/>
      <c r="H21" s="201"/>
      <c r="I21" s="201"/>
    </row>
    <row r="22" spans="2:9" ht="15">
      <c r="B22" s="205" t="s">
        <v>28</v>
      </c>
      <c r="C22" s="139">
        <v>2337</v>
      </c>
      <c r="D22" s="139">
        <v>1619</v>
      </c>
      <c r="E22" s="206">
        <v>-718</v>
      </c>
      <c r="F22" s="206">
        <v>-35.4</v>
      </c>
      <c r="G22" s="65"/>
      <c r="H22" s="201"/>
      <c r="I22" s="201"/>
    </row>
    <row r="23" spans="2:9" ht="15">
      <c r="B23" s="207" t="s">
        <v>27</v>
      </c>
      <c r="C23" s="208">
        <v>2206</v>
      </c>
      <c r="D23" s="208">
        <v>1509</v>
      </c>
      <c r="E23" s="209">
        <v>-697</v>
      </c>
      <c r="F23" s="209">
        <v>-36.2</v>
      </c>
      <c r="G23" s="65"/>
      <c r="H23" s="201"/>
      <c r="I23" s="201"/>
    </row>
    <row r="24" spans="2:9" ht="15">
      <c r="B24" s="205" t="s">
        <v>29</v>
      </c>
      <c r="C24" s="206">
        <v>902</v>
      </c>
      <c r="D24" s="206">
        <v>835</v>
      </c>
      <c r="E24" s="206">
        <v>-66</v>
      </c>
      <c r="F24" s="206">
        <v>-13.7</v>
      </c>
      <c r="G24" s="65"/>
      <c r="H24" s="201"/>
      <c r="I24" s="201"/>
    </row>
    <row r="25" spans="2:7" ht="18.75" customHeight="1">
      <c r="B25" s="207" t="s">
        <v>30</v>
      </c>
      <c r="C25" s="66">
        <v>207</v>
      </c>
      <c r="D25" s="66">
        <v>333</v>
      </c>
      <c r="E25" s="66">
        <v>126</v>
      </c>
      <c r="F25" s="66">
        <v>49.8</v>
      </c>
      <c r="G25" s="65"/>
    </row>
    <row r="26" spans="2:7" ht="15">
      <c r="B26" s="205" t="s">
        <v>22</v>
      </c>
      <c r="C26" s="211">
        <v>74</v>
      </c>
      <c r="D26" s="211">
        <v>10</v>
      </c>
      <c r="E26" s="211">
        <v>-65</v>
      </c>
      <c r="F26" s="342">
        <v>-88</v>
      </c>
      <c r="G26" s="65"/>
    </row>
    <row r="27" spans="2:7" ht="15.75" thickBot="1">
      <c r="B27" s="207" t="s">
        <v>21</v>
      </c>
      <c r="C27" s="66">
        <v>-6</v>
      </c>
      <c r="D27" s="209" t="s">
        <v>90</v>
      </c>
      <c r="E27" s="209" t="s">
        <v>90</v>
      </c>
      <c r="F27" s="209" t="s">
        <v>90</v>
      </c>
      <c r="G27" s="65"/>
    </row>
    <row r="28" spans="2:7" ht="15">
      <c r="B28" s="221" t="s">
        <v>201</v>
      </c>
      <c r="C28" s="222">
        <v>21151</v>
      </c>
      <c r="D28" s="222">
        <v>11511</v>
      </c>
      <c r="E28" s="222">
        <v>-9641</v>
      </c>
      <c r="F28" s="223">
        <v>-49.3</v>
      </c>
      <c r="G28" s="65"/>
    </row>
    <row r="29" spans="2:7" ht="15.75" thickBot="1">
      <c r="B29" s="224" t="s">
        <v>31</v>
      </c>
      <c r="C29" s="225">
        <v>346</v>
      </c>
      <c r="D29" s="225">
        <v>357</v>
      </c>
      <c r="E29" s="225">
        <v>11</v>
      </c>
      <c r="F29" s="225">
        <v>-3.8</v>
      </c>
      <c r="G29" s="65"/>
    </row>
    <row r="30" spans="2:6" ht="16.5" customHeight="1">
      <c r="B30" s="381" t="s">
        <v>250</v>
      </c>
      <c r="C30" s="382"/>
      <c r="D30" s="382"/>
      <c r="E30" s="382"/>
      <c r="F30" s="382"/>
    </row>
    <row r="31" spans="2:6" ht="16.5" customHeight="1">
      <c r="B31" s="383"/>
      <c r="C31" s="383"/>
      <c r="D31" s="383"/>
      <c r="E31" s="383"/>
      <c r="F31" s="383"/>
    </row>
    <row r="32" spans="2:6" ht="16.5" customHeight="1">
      <c r="B32" s="383"/>
      <c r="C32" s="383"/>
      <c r="D32" s="383"/>
      <c r="E32" s="383"/>
      <c r="F32" s="383"/>
    </row>
    <row r="33" spans="2:6" ht="16.5" customHeight="1">
      <c r="B33" s="383"/>
      <c r="C33" s="383"/>
      <c r="D33" s="383"/>
      <c r="E33" s="383"/>
      <c r="F33" s="383"/>
    </row>
    <row r="34" spans="2:6" ht="16.5" customHeight="1">
      <c r="B34" s="383"/>
      <c r="C34" s="383"/>
      <c r="D34" s="383"/>
      <c r="E34" s="383"/>
      <c r="F34" s="383"/>
    </row>
    <row r="35" spans="2:6" ht="16.5" customHeight="1">
      <c r="B35" s="383"/>
      <c r="C35" s="383"/>
      <c r="D35" s="383"/>
      <c r="E35" s="383"/>
      <c r="F35" s="383"/>
    </row>
    <row r="36" spans="2:6" ht="16.5" customHeight="1">
      <c r="B36" s="383"/>
      <c r="C36" s="383"/>
      <c r="D36" s="383"/>
      <c r="E36" s="383"/>
      <c r="F36" s="383"/>
    </row>
    <row r="37" spans="2:6" ht="16.5" customHeight="1">
      <c r="B37" s="383"/>
      <c r="C37" s="383"/>
      <c r="D37" s="383"/>
      <c r="E37" s="383"/>
      <c r="F37" s="383"/>
    </row>
    <row r="38" spans="2:6" ht="16.5" customHeight="1">
      <c r="B38" s="383"/>
      <c r="C38" s="383"/>
      <c r="D38" s="383"/>
      <c r="E38" s="383"/>
      <c r="F38" s="383"/>
    </row>
    <row r="39" spans="2:6" ht="16.5" customHeight="1">
      <c r="B39" s="383"/>
      <c r="C39" s="383"/>
      <c r="D39" s="383"/>
      <c r="E39" s="383"/>
      <c r="F39" s="383"/>
    </row>
  </sheetData>
  <sheetProtection/>
  <mergeCells count="8">
    <mergeCell ref="B30:F39"/>
    <mergeCell ref="B2:F2"/>
    <mergeCell ref="B3:F3"/>
    <mergeCell ref="B4:B5"/>
    <mergeCell ref="C4:C5"/>
    <mergeCell ref="D4:D5"/>
    <mergeCell ref="E4:E5"/>
    <mergeCell ref="F4:F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F24"/>
  <sheetViews>
    <sheetView showGridLines="0" zoomScale="120" zoomScaleNormal="120" zoomScalePageLayoutView="0" workbookViewId="0" topLeftCell="A1">
      <selection activeCell="B2" sqref="B2:F2"/>
    </sheetView>
  </sheetViews>
  <sheetFormatPr defaultColWidth="11.50390625" defaultRowHeight="12.75"/>
  <cols>
    <col min="1" max="1" width="3.50390625" style="0" customWidth="1"/>
    <col min="2" max="2" width="17.25390625" style="0" customWidth="1"/>
  </cols>
  <sheetData>
    <row r="2" spans="2:6" ht="27.75" customHeight="1">
      <c r="B2" s="384" t="s">
        <v>202</v>
      </c>
      <c r="C2" s="384"/>
      <c r="D2" s="384"/>
      <c r="E2" s="384"/>
      <c r="F2" s="384"/>
    </row>
    <row r="3" spans="2:6" ht="15.75" thickBot="1">
      <c r="B3" s="368" t="s">
        <v>15</v>
      </c>
      <c r="C3" s="368"/>
      <c r="D3" s="368"/>
      <c r="E3" s="368"/>
      <c r="F3" s="368"/>
    </row>
    <row r="4" spans="2:6" ht="15.75" thickBot="1">
      <c r="B4" s="226" t="s">
        <v>203</v>
      </c>
      <c r="C4" s="227">
        <v>2021</v>
      </c>
      <c r="D4" s="227">
        <v>2022</v>
      </c>
      <c r="E4" s="227" t="s">
        <v>88</v>
      </c>
      <c r="F4" s="227" t="s">
        <v>16</v>
      </c>
    </row>
    <row r="5" spans="2:6" ht="15.75" thickBot="1">
      <c r="B5" s="198" t="s">
        <v>204</v>
      </c>
      <c r="C5" s="199">
        <v>1024011</v>
      </c>
      <c r="D5" s="199">
        <v>1120918</v>
      </c>
      <c r="E5" s="199">
        <v>96907</v>
      </c>
      <c r="F5" s="343">
        <v>2</v>
      </c>
    </row>
    <row r="6" spans="2:6" ht="15.75" thickBot="1">
      <c r="B6" s="202" t="s">
        <v>205</v>
      </c>
      <c r="C6" s="199">
        <v>792239</v>
      </c>
      <c r="D6" s="199">
        <v>870214</v>
      </c>
      <c r="E6" s="199">
        <v>77975</v>
      </c>
      <c r="F6" s="228">
        <v>2.4</v>
      </c>
    </row>
    <row r="7" spans="2:6" ht="15">
      <c r="B7" s="229" t="s">
        <v>33</v>
      </c>
      <c r="C7" s="139">
        <v>576803</v>
      </c>
      <c r="D7" s="139">
        <v>703905</v>
      </c>
      <c r="E7" s="230">
        <v>127103</v>
      </c>
      <c r="F7" s="231">
        <v>13.8</v>
      </c>
    </row>
    <row r="8" spans="2:6" ht="15">
      <c r="B8" s="232" t="s">
        <v>4</v>
      </c>
      <c r="C8" s="208">
        <v>127139</v>
      </c>
      <c r="D8" s="208">
        <v>77770</v>
      </c>
      <c r="E8" s="233">
        <v>-49369</v>
      </c>
      <c r="F8" s="344">
        <v>-43</v>
      </c>
    </row>
    <row r="9" spans="2:6" ht="15">
      <c r="B9" s="229" t="s">
        <v>5</v>
      </c>
      <c r="C9" s="139">
        <v>70836</v>
      </c>
      <c r="D9" s="139">
        <v>61250</v>
      </c>
      <c r="E9" s="230">
        <v>-9585</v>
      </c>
      <c r="F9" s="231">
        <v>-19.4</v>
      </c>
    </row>
    <row r="10" spans="2:6" ht="15.75" thickBot="1">
      <c r="B10" s="232" t="s">
        <v>206</v>
      </c>
      <c r="C10" s="208">
        <v>17462</v>
      </c>
      <c r="D10" s="208">
        <v>27289</v>
      </c>
      <c r="E10" s="233">
        <v>9827</v>
      </c>
      <c r="F10" s="234">
        <v>45.7</v>
      </c>
    </row>
    <row r="11" spans="2:6" ht="15.75" thickBot="1">
      <c r="B11" s="235" t="s">
        <v>207</v>
      </c>
      <c r="C11" s="236">
        <v>231772</v>
      </c>
      <c r="D11" s="236">
        <v>250703</v>
      </c>
      <c r="E11" s="236">
        <v>18932</v>
      </c>
      <c r="F11" s="237">
        <v>0.8</v>
      </c>
    </row>
    <row r="12" spans="2:6" ht="15">
      <c r="B12" s="229" t="s">
        <v>4</v>
      </c>
      <c r="C12" s="139">
        <v>172593</v>
      </c>
      <c r="D12" s="139">
        <v>213898</v>
      </c>
      <c r="E12" s="230">
        <v>41305</v>
      </c>
      <c r="F12" s="231">
        <v>15.5</v>
      </c>
    </row>
    <row r="13" spans="2:6" ht="15">
      <c r="B13" s="232" t="s">
        <v>5</v>
      </c>
      <c r="C13" s="208">
        <v>42752</v>
      </c>
      <c r="D13" s="208">
        <v>13779</v>
      </c>
      <c r="E13" s="233">
        <v>-28973</v>
      </c>
      <c r="F13" s="344">
        <v>-70</v>
      </c>
    </row>
    <row r="14" spans="2:6" ht="15">
      <c r="B14" s="229" t="s">
        <v>208</v>
      </c>
      <c r="C14" s="139">
        <v>16140</v>
      </c>
      <c r="D14" s="139">
        <v>22631</v>
      </c>
      <c r="E14" s="230">
        <v>6491</v>
      </c>
      <c r="F14" s="231">
        <v>30.7</v>
      </c>
    </row>
    <row r="15" spans="2:6" ht="15.75" thickBot="1">
      <c r="B15" s="238" t="s">
        <v>209</v>
      </c>
      <c r="C15" s="204">
        <v>287</v>
      </c>
      <c r="D15" s="204">
        <v>395</v>
      </c>
      <c r="E15" s="239">
        <v>108</v>
      </c>
      <c r="F15" s="239">
        <v>28.4</v>
      </c>
    </row>
    <row r="16" spans="2:6" ht="15" customHeight="1">
      <c r="B16" s="365" t="s">
        <v>210</v>
      </c>
      <c r="C16" s="365"/>
      <c r="D16" s="365"/>
      <c r="E16" s="365"/>
      <c r="F16" s="365"/>
    </row>
    <row r="17" spans="2:6" ht="18" customHeight="1">
      <c r="B17" s="366"/>
      <c r="C17" s="366"/>
      <c r="D17" s="366"/>
      <c r="E17" s="366"/>
      <c r="F17" s="366"/>
    </row>
    <row r="18" spans="2:6" ht="12" customHeight="1">
      <c r="B18" s="366"/>
      <c r="C18" s="366"/>
      <c r="D18" s="366"/>
      <c r="E18" s="366"/>
      <c r="F18" s="366"/>
    </row>
    <row r="19" spans="2:6" ht="12" customHeight="1">
      <c r="B19" s="366"/>
      <c r="C19" s="366"/>
      <c r="D19" s="366"/>
      <c r="E19" s="366"/>
      <c r="F19" s="366"/>
    </row>
    <row r="20" spans="2:6" ht="15">
      <c r="B20" s="366"/>
      <c r="C20" s="366"/>
      <c r="D20" s="366"/>
      <c r="E20" s="366"/>
      <c r="F20" s="366"/>
    </row>
    <row r="21" spans="2:6" ht="15">
      <c r="B21" s="366"/>
      <c r="C21" s="366"/>
      <c r="D21" s="366"/>
      <c r="E21" s="366"/>
      <c r="F21" s="366"/>
    </row>
    <row r="22" spans="2:6" ht="15">
      <c r="B22" s="366"/>
      <c r="C22" s="366"/>
      <c r="D22" s="366"/>
      <c r="E22" s="366"/>
      <c r="F22" s="366"/>
    </row>
    <row r="23" spans="2:6" ht="15">
      <c r="B23" s="240"/>
      <c r="C23" s="240"/>
      <c r="D23" s="240"/>
      <c r="E23" s="240"/>
      <c r="F23" s="240"/>
    </row>
    <row r="24" spans="2:6" ht="15">
      <c r="B24" s="240"/>
      <c r="C24" s="240"/>
      <c r="D24" s="240"/>
      <c r="E24" s="240"/>
      <c r="F24" s="240"/>
    </row>
  </sheetData>
  <sheetProtection/>
  <mergeCells count="3">
    <mergeCell ref="B2:F2"/>
    <mergeCell ref="B3:F3"/>
    <mergeCell ref="B16:F2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O19"/>
  <sheetViews>
    <sheetView showGridLines="0" zoomScale="110" zoomScaleNormal="110" zoomScalePageLayoutView="0" workbookViewId="0" topLeftCell="A1">
      <selection activeCell="D1" sqref="D1"/>
    </sheetView>
  </sheetViews>
  <sheetFormatPr defaultColWidth="30.50390625" defaultRowHeight="12.75"/>
  <cols>
    <col min="1" max="1" width="4.50390625" style="0" customWidth="1"/>
    <col min="2" max="2" width="15.50390625" style="0" bestFit="1" customWidth="1"/>
    <col min="3" max="15" width="6.125" style="0" customWidth="1"/>
  </cols>
  <sheetData>
    <row r="2" spans="2:15" ht="15">
      <c r="B2" s="384" t="s">
        <v>275</v>
      </c>
      <c r="C2" s="384"/>
      <c r="D2" s="384"/>
      <c r="E2" s="384"/>
      <c r="F2" s="384"/>
      <c r="G2" s="384"/>
      <c r="H2" s="384"/>
      <c r="I2" s="384"/>
      <c r="J2" s="384"/>
      <c r="K2" s="384"/>
      <c r="L2" s="384"/>
      <c r="M2" s="384"/>
      <c r="N2" s="384"/>
      <c r="O2" s="384"/>
    </row>
    <row r="3" spans="2:15" ht="15">
      <c r="B3" s="395" t="s">
        <v>276</v>
      </c>
      <c r="C3" s="395"/>
      <c r="D3" s="395"/>
      <c r="E3" s="395"/>
      <c r="F3" s="395"/>
      <c r="G3" s="395"/>
      <c r="H3" s="395"/>
      <c r="I3" s="395"/>
      <c r="J3" s="395"/>
      <c r="K3" s="395"/>
      <c r="L3" s="395"/>
      <c r="M3" s="395"/>
      <c r="N3" s="395"/>
      <c r="O3" s="395"/>
    </row>
    <row r="4" spans="2:15" ht="15.75" thickBot="1">
      <c r="B4" s="385" t="s">
        <v>15</v>
      </c>
      <c r="C4" s="385"/>
      <c r="D4" s="385"/>
      <c r="E4" s="385"/>
      <c r="F4" s="385"/>
      <c r="G4" s="385"/>
      <c r="H4" s="385"/>
      <c r="I4" s="385"/>
      <c r="J4" s="385"/>
      <c r="K4" s="385"/>
      <c r="L4" s="385"/>
      <c r="M4" s="385"/>
      <c r="N4" s="385"/>
      <c r="O4" s="385"/>
    </row>
    <row r="5" spans="2:15" ht="15.75" thickBot="1">
      <c r="B5" s="390" t="s">
        <v>1</v>
      </c>
      <c r="C5" s="390">
        <v>2018</v>
      </c>
      <c r="D5" s="390">
        <v>2019</v>
      </c>
      <c r="E5" s="390">
        <v>2020</v>
      </c>
      <c r="F5" s="390">
        <v>2021</v>
      </c>
      <c r="G5" s="390">
        <v>2022</v>
      </c>
      <c r="H5" s="392" t="s">
        <v>32</v>
      </c>
      <c r="I5" s="393"/>
      <c r="J5" s="393"/>
      <c r="K5" s="394"/>
      <c r="L5" s="392" t="s">
        <v>35</v>
      </c>
      <c r="M5" s="393"/>
      <c r="N5" s="393"/>
      <c r="O5" s="394"/>
    </row>
    <row r="6" spans="2:15" ht="15.75" thickBot="1">
      <c r="B6" s="391"/>
      <c r="C6" s="391"/>
      <c r="D6" s="391"/>
      <c r="E6" s="391"/>
      <c r="F6" s="391"/>
      <c r="G6" s="391"/>
      <c r="H6" s="67" t="s">
        <v>151</v>
      </c>
      <c r="I6" s="67" t="s">
        <v>211</v>
      </c>
      <c r="J6" s="67" t="s">
        <v>212</v>
      </c>
      <c r="K6" s="67" t="s">
        <v>152</v>
      </c>
      <c r="L6" s="67" t="s">
        <v>151</v>
      </c>
      <c r="M6" s="67" t="s">
        <v>211</v>
      </c>
      <c r="N6" s="67" t="s">
        <v>212</v>
      </c>
      <c r="O6" s="67" t="s">
        <v>152</v>
      </c>
    </row>
    <row r="7" spans="2:15" ht="15.75" thickBot="1">
      <c r="B7" s="241" t="s">
        <v>36</v>
      </c>
      <c r="C7" s="242">
        <v>14636</v>
      </c>
      <c r="D7" s="242">
        <v>17823</v>
      </c>
      <c r="E7" s="242">
        <v>15320</v>
      </c>
      <c r="F7" s="242">
        <v>16882</v>
      </c>
      <c r="G7" s="242">
        <v>23890</v>
      </c>
      <c r="H7" s="242">
        <v>9254</v>
      </c>
      <c r="I7" s="242">
        <v>6067</v>
      </c>
      <c r="J7" s="242">
        <v>8570</v>
      </c>
      <c r="K7" s="242">
        <v>7008</v>
      </c>
      <c r="L7" s="345">
        <v>36</v>
      </c>
      <c r="M7" s="243">
        <v>16.2</v>
      </c>
      <c r="N7" s="243">
        <v>39.8</v>
      </c>
      <c r="O7" s="243">
        <v>31.9</v>
      </c>
    </row>
    <row r="8" spans="2:15" ht="15">
      <c r="B8" s="244" t="s">
        <v>37</v>
      </c>
      <c r="C8" s="70">
        <v>14164</v>
      </c>
      <c r="D8" s="70">
        <v>17281</v>
      </c>
      <c r="E8" s="70">
        <v>14877</v>
      </c>
      <c r="F8" s="70">
        <v>16410</v>
      </c>
      <c r="G8" s="70">
        <v>23199</v>
      </c>
      <c r="H8" s="70">
        <v>9035</v>
      </c>
      <c r="I8" s="70">
        <v>5918</v>
      </c>
      <c r="J8" s="70">
        <v>8321</v>
      </c>
      <c r="K8" s="70">
        <v>6789</v>
      </c>
      <c r="L8" s="71">
        <v>36.4</v>
      </c>
      <c r="M8" s="71">
        <v>16.4</v>
      </c>
      <c r="N8" s="71">
        <v>39.8</v>
      </c>
      <c r="O8" s="71">
        <v>31.8</v>
      </c>
    </row>
    <row r="9" spans="2:15" ht="15">
      <c r="B9" s="40" t="s">
        <v>38</v>
      </c>
      <c r="C9" s="36">
        <v>13744</v>
      </c>
      <c r="D9" s="36">
        <v>17098</v>
      </c>
      <c r="E9" s="36">
        <v>14634</v>
      </c>
      <c r="F9" s="36">
        <v>16134</v>
      </c>
      <c r="G9" s="36">
        <v>22806</v>
      </c>
      <c r="H9" s="36">
        <v>9062</v>
      </c>
      <c r="I9" s="36">
        <v>5708</v>
      </c>
      <c r="J9" s="36">
        <v>8172</v>
      </c>
      <c r="K9" s="36">
        <v>6672</v>
      </c>
      <c r="L9" s="72">
        <v>38.2</v>
      </c>
      <c r="M9" s="72">
        <v>15.7</v>
      </c>
      <c r="N9" s="72">
        <v>39.7</v>
      </c>
      <c r="O9" s="72">
        <v>31.8</v>
      </c>
    </row>
    <row r="10" spans="2:15" ht="15">
      <c r="B10" s="42" t="s">
        <v>39</v>
      </c>
      <c r="C10" s="73">
        <v>0</v>
      </c>
      <c r="D10" s="73">
        <v>0</v>
      </c>
      <c r="E10" s="73">
        <v>0</v>
      </c>
      <c r="F10" s="73">
        <v>0</v>
      </c>
      <c r="G10" s="73">
        <v>0</v>
      </c>
      <c r="H10" s="73">
        <v>0</v>
      </c>
      <c r="I10" s="73">
        <v>0</v>
      </c>
      <c r="J10" s="73">
        <v>0</v>
      </c>
      <c r="K10" s="73">
        <v>0</v>
      </c>
      <c r="L10" s="73">
        <v>-100</v>
      </c>
      <c r="M10" s="73">
        <v>-100</v>
      </c>
      <c r="N10" s="73">
        <v>-100</v>
      </c>
      <c r="O10" s="73" t="s">
        <v>90</v>
      </c>
    </row>
    <row r="11" spans="2:15" ht="15">
      <c r="B11" s="40" t="s">
        <v>40</v>
      </c>
      <c r="C11" s="72">
        <v>420</v>
      </c>
      <c r="D11" s="72">
        <v>182</v>
      </c>
      <c r="E11" s="72">
        <v>243</v>
      </c>
      <c r="F11" s="72">
        <v>276</v>
      </c>
      <c r="G11" s="72">
        <v>392</v>
      </c>
      <c r="H11" s="72">
        <v>-27</v>
      </c>
      <c r="I11" s="72">
        <v>210</v>
      </c>
      <c r="J11" s="72">
        <v>149</v>
      </c>
      <c r="K11" s="72">
        <v>117</v>
      </c>
      <c r="L11" s="346">
        <v>-22.1</v>
      </c>
      <c r="M11" s="72">
        <v>86.6</v>
      </c>
      <c r="N11" s="72">
        <v>44.7</v>
      </c>
      <c r="O11" s="72">
        <v>32.6</v>
      </c>
    </row>
    <row r="12" spans="2:15" ht="15">
      <c r="B12" s="244" t="s">
        <v>41</v>
      </c>
      <c r="C12" s="71">
        <v>472</v>
      </c>
      <c r="D12" s="71">
        <v>543</v>
      </c>
      <c r="E12" s="71">
        <v>443</v>
      </c>
      <c r="F12" s="71">
        <v>472</v>
      </c>
      <c r="G12" s="71">
        <v>692</v>
      </c>
      <c r="H12" s="71">
        <v>219</v>
      </c>
      <c r="I12" s="71">
        <v>149</v>
      </c>
      <c r="J12" s="71">
        <v>249</v>
      </c>
      <c r="K12" s="71">
        <v>220</v>
      </c>
      <c r="L12" s="347">
        <v>22</v>
      </c>
      <c r="M12" s="71">
        <v>10.5</v>
      </c>
      <c r="N12" s="71">
        <v>40.1</v>
      </c>
      <c r="O12" s="71">
        <v>36.6</v>
      </c>
    </row>
    <row r="13" spans="2:15" ht="15">
      <c r="B13" s="40" t="s">
        <v>42</v>
      </c>
      <c r="C13" s="72">
        <v>388</v>
      </c>
      <c r="D13" s="72">
        <v>402</v>
      </c>
      <c r="E13" s="72">
        <v>360</v>
      </c>
      <c r="F13" s="72">
        <v>377</v>
      </c>
      <c r="G13" s="72">
        <v>516</v>
      </c>
      <c r="H13" s="72">
        <v>128</v>
      </c>
      <c r="I13" s="72">
        <v>114</v>
      </c>
      <c r="J13" s="72">
        <v>156</v>
      </c>
      <c r="K13" s="72">
        <v>139</v>
      </c>
      <c r="L13" s="72">
        <v>10.8</v>
      </c>
      <c r="M13" s="72">
        <v>11.3</v>
      </c>
      <c r="N13" s="72">
        <v>28.3</v>
      </c>
      <c r="O13" s="72">
        <v>27.6</v>
      </c>
    </row>
    <row r="14" spans="2:15" ht="15.75" thickBot="1">
      <c r="B14" s="245" t="s">
        <v>213</v>
      </c>
      <c r="C14" s="246">
        <v>84</v>
      </c>
      <c r="D14" s="246">
        <v>141</v>
      </c>
      <c r="E14" s="246">
        <v>82</v>
      </c>
      <c r="F14" s="246">
        <v>95</v>
      </c>
      <c r="G14" s="246">
        <v>176</v>
      </c>
      <c r="H14" s="246">
        <v>91</v>
      </c>
      <c r="I14" s="246">
        <v>35</v>
      </c>
      <c r="J14" s="246">
        <v>93</v>
      </c>
      <c r="K14" s="246">
        <v>81</v>
      </c>
      <c r="L14" s="246">
        <v>73.5</v>
      </c>
      <c r="M14" s="246">
        <v>8.3</v>
      </c>
      <c r="N14" s="246">
        <v>91.4</v>
      </c>
      <c r="O14" s="246">
        <v>72.2</v>
      </c>
    </row>
    <row r="15" spans="2:15" ht="15">
      <c r="B15" s="380" t="s">
        <v>214</v>
      </c>
      <c r="C15" s="388"/>
      <c r="D15" s="388"/>
      <c r="E15" s="388"/>
      <c r="F15" s="388"/>
      <c r="G15" s="388"/>
      <c r="H15" s="388"/>
      <c r="I15" s="388"/>
      <c r="J15" s="388"/>
      <c r="K15" s="388"/>
      <c r="L15" s="388"/>
      <c r="M15" s="388"/>
      <c r="N15" s="388"/>
      <c r="O15" s="388"/>
    </row>
    <row r="16" spans="2:15" ht="15">
      <c r="B16" s="389"/>
      <c r="C16" s="389"/>
      <c r="D16" s="389"/>
      <c r="E16" s="389"/>
      <c r="F16" s="389"/>
      <c r="G16" s="389"/>
      <c r="H16" s="389"/>
      <c r="I16" s="389"/>
      <c r="J16" s="389"/>
      <c r="K16" s="389"/>
      <c r="L16" s="389"/>
      <c r="M16" s="389"/>
      <c r="N16" s="389"/>
      <c r="O16" s="389"/>
    </row>
    <row r="17" spans="2:15" ht="15">
      <c r="B17" s="389"/>
      <c r="C17" s="389"/>
      <c r="D17" s="389"/>
      <c r="E17" s="389"/>
      <c r="F17" s="389"/>
      <c r="G17" s="389"/>
      <c r="H17" s="389"/>
      <c r="I17" s="389"/>
      <c r="J17" s="389"/>
      <c r="K17" s="389"/>
      <c r="L17" s="389"/>
      <c r="M17" s="389"/>
      <c r="N17" s="389"/>
      <c r="O17" s="389"/>
    </row>
    <row r="18" spans="2:15" ht="15">
      <c r="B18" s="389"/>
      <c r="C18" s="389"/>
      <c r="D18" s="389"/>
      <c r="E18" s="389"/>
      <c r="F18" s="389"/>
      <c r="G18" s="389"/>
      <c r="H18" s="389"/>
      <c r="I18" s="389"/>
      <c r="J18" s="389"/>
      <c r="K18" s="389"/>
      <c r="L18" s="389"/>
      <c r="M18" s="389"/>
      <c r="N18" s="389"/>
      <c r="O18" s="389"/>
    </row>
    <row r="19" spans="2:15" ht="15">
      <c r="B19" s="389"/>
      <c r="C19" s="389"/>
      <c r="D19" s="389"/>
      <c r="E19" s="389"/>
      <c r="F19" s="389"/>
      <c r="G19" s="389"/>
      <c r="H19" s="389"/>
      <c r="I19" s="389"/>
      <c r="J19" s="389"/>
      <c r="K19" s="389"/>
      <c r="L19" s="389"/>
      <c r="M19" s="389"/>
      <c r="N19" s="389"/>
      <c r="O19" s="389"/>
    </row>
  </sheetData>
  <sheetProtection/>
  <mergeCells count="12">
    <mergeCell ref="B15:O19"/>
    <mergeCell ref="B2:O2"/>
    <mergeCell ref="B4:O4"/>
    <mergeCell ref="B5:B6"/>
    <mergeCell ref="C5:C6"/>
    <mergeCell ref="D5:D6"/>
    <mergeCell ref="E5:E6"/>
    <mergeCell ref="F5:F6"/>
    <mergeCell ref="G5:G6"/>
    <mergeCell ref="H5:K5"/>
    <mergeCell ref="L5:O5"/>
    <mergeCell ref="B3:O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I40"/>
  <sheetViews>
    <sheetView showGridLines="0" zoomScale="110" zoomScaleNormal="110" zoomScalePageLayoutView="0" workbookViewId="0" topLeftCell="A1">
      <selection activeCell="H20" sqref="H20"/>
    </sheetView>
  </sheetViews>
  <sheetFormatPr defaultColWidth="10.25390625" defaultRowHeight="12.75"/>
  <cols>
    <col min="1" max="1" width="10.25390625" style="0" customWidth="1"/>
    <col min="2" max="2" width="49.75390625" style="0" customWidth="1"/>
  </cols>
  <sheetData>
    <row r="2" spans="2:9" ht="30" customHeight="1">
      <c r="B2" s="375" t="s">
        <v>274</v>
      </c>
      <c r="C2" s="375"/>
      <c r="D2" s="375"/>
      <c r="E2" s="375"/>
      <c r="F2" s="375"/>
      <c r="G2" s="375"/>
      <c r="H2" s="375"/>
      <c r="I2" s="375"/>
    </row>
    <row r="3" spans="2:9" ht="15.75" thickBot="1">
      <c r="B3" s="368" t="s">
        <v>15</v>
      </c>
      <c r="C3" s="368"/>
      <c r="D3" s="368"/>
      <c r="E3" s="368"/>
      <c r="F3" s="368"/>
      <c r="G3" s="368"/>
      <c r="H3" s="368"/>
      <c r="I3" s="368"/>
    </row>
    <row r="4" spans="2:9" ht="15.75" customHeight="1" thickBot="1">
      <c r="B4" s="396" t="s">
        <v>215</v>
      </c>
      <c r="C4" s="247" t="s">
        <v>216</v>
      </c>
      <c r="D4" s="398" t="s">
        <v>43</v>
      </c>
      <c r="E4" s="399"/>
      <c r="F4" s="398" t="s">
        <v>217</v>
      </c>
      <c r="G4" s="399"/>
      <c r="H4" s="398" t="s">
        <v>218</v>
      </c>
      <c r="I4" s="399"/>
    </row>
    <row r="5" spans="2:9" ht="30" customHeight="1" thickBot="1">
      <c r="B5" s="397"/>
      <c r="C5" s="248" t="s">
        <v>219</v>
      </c>
      <c r="D5" s="248" t="s">
        <v>220</v>
      </c>
      <c r="E5" s="249" t="s">
        <v>221</v>
      </c>
      <c r="F5" s="248" t="s">
        <v>222</v>
      </c>
      <c r="G5" s="249" t="s">
        <v>23</v>
      </c>
      <c r="H5" s="248" t="s">
        <v>222</v>
      </c>
      <c r="I5" s="249" t="s">
        <v>23</v>
      </c>
    </row>
    <row r="6" spans="2:9" ht="15.75" thickBot="1">
      <c r="B6" s="250" t="s">
        <v>44</v>
      </c>
      <c r="C6" s="251">
        <v>703905</v>
      </c>
      <c r="D6" s="199">
        <v>373119</v>
      </c>
      <c r="E6" s="199">
        <v>10936</v>
      </c>
      <c r="F6" s="199">
        <v>307710</v>
      </c>
      <c r="G6" s="199">
        <v>4076</v>
      </c>
      <c r="H6" s="199">
        <v>5493</v>
      </c>
      <c r="I6" s="199">
        <v>2571</v>
      </c>
    </row>
    <row r="7" spans="2:9" ht="15">
      <c r="B7" s="252" t="s">
        <v>45</v>
      </c>
      <c r="C7" s="253">
        <v>152735</v>
      </c>
      <c r="D7" s="139">
        <v>98170</v>
      </c>
      <c r="E7" s="206">
        <v>404</v>
      </c>
      <c r="F7" s="139">
        <v>53675</v>
      </c>
      <c r="G7" s="206">
        <v>131</v>
      </c>
      <c r="H7" s="206">
        <v>84</v>
      </c>
      <c r="I7" s="206">
        <v>271</v>
      </c>
    </row>
    <row r="8" spans="2:9" ht="15">
      <c r="B8" s="254" t="s">
        <v>48</v>
      </c>
      <c r="C8" s="255">
        <v>71789</v>
      </c>
      <c r="D8" s="208">
        <v>51519</v>
      </c>
      <c r="E8" s="209">
        <v>980</v>
      </c>
      <c r="F8" s="208">
        <v>18972</v>
      </c>
      <c r="G8" s="209">
        <v>155</v>
      </c>
      <c r="H8" s="209">
        <v>44</v>
      </c>
      <c r="I8" s="209">
        <v>120</v>
      </c>
    </row>
    <row r="9" spans="2:9" ht="15">
      <c r="B9" s="252" t="s">
        <v>46</v>
      </c>
      <c r="C9" s="253">
        <v>56942</v>
      </c>
      <c r="D9" s="139">
        <v>28645</v>
      </c>
      <c r="E9" s="206">
        <v>259</v>
      </c>
      <c r="F9" s="139">
        <v>27591</v>
      </c>
      <c r="G9" s="206">
        <v>31</v>
      </c>
      <c r="H9" s="206">
        <v>13</v>
      </c>
      <c r="I9" s="206">
        <v>402</v>
      </c>
    </row>
    <row r="10" spans="2:9" ht="15">
      <c r="B10" s="254" t="s">
        <v>51</v>
      </c>
      <c r="C10" s="255">
        <v>46878</v>
      </c>
      <c r="D10" s="208">
        <v>29866</v>
      </c>
      <c r="E10" s="208">
        <v>2094</v>
      </c>
      <c r="F10" s="208">
        <v>15153</v>
      </c>
      <c r="G10" s="209">
        <v>-550</v>
      </c>
      <c r="H10" s="209">
        <v>335</v>
      </c>
      <c r="I10" s="209">
        <v>-20</v>
      </c>
    </row>
    <row r="11" spans="2:9" ht="15">
      <c r="B11" s="252" t="s">
        <v>47</v>
      </c>
      <c r="C11" s="253">
        <v>43562</v>
      </c>
      <c r="D11" s="206">
        <v>67</v>
      </c>
      <c r="E11" s="206">
        <v>-20</v>
      </c>
      <c r="F11" s="139">
        <v>43514</v>
      </c>
      <c r="G11" s="206">
        <v>1</v>
      </c>
      <c r="H11" s="206">
        <v>1</v>
      </c>
      <c r="I11" s="206">
        <v>0</v>
      </c>
    </row>
    <row r="12" spans="2:9" ht="15">
      <c r="B12" s="254" t="s">
        <v>50</v>
      </c>
      <c r="C12" s="255">
        <v>43195</v>
      </c>
      <c r="D12" s="208">
        <v>11854</v>
      </c>
      <c r="E12" s="208">
        <v>2488</v>
      </c>
      <c r="F12" s="208">
        <v>25274</v>
      </c>
      <c r="G12" s="209">
        <v>770</v>
      </c>
      <c r="H12" s="208">
        <v>2614</v>
      </c>
      <c r="I12" s="209">
        <v>195</v>
      </c>
    </row>
    <row r="13" spans="2:9" ht="15">
      <c r="B13" s="252" t="s">
        <v>49</v>
      </c>
      <c r="C13" s="253">
        <v>33203</v>
      </c>
      <c r="D13" s="139">
        <v>18637</v>
      </c>
      <c r="E13" s="139">
        <v>-4518</v>
      </c>
      <c r="F13" s="139">
        <v>15999</v>
      </c>
      <c r="G13" s="139">
        <v>2804</v>
      </c>
      <c r="H13" s="206">
        <v>128</v>
      </c>
      <c r="I13" s="206">
        <v>152</v>
      </c>
    </row>
    <row r="14" spans="2:9" ht="15">
      <c r="B14" s="254" t="s">
        <v>55</v>
      </c>
      <c r="C14" s="255">
        <v>30410</v>
      </c>
      <c r="D14" s="208">
        <v>19087</v>
      </c>
      <c r="E14" s="209">
        <v>641</v>
      </c>
      <c r="F14" s="208">
        <v>10493</v>
      </c>
      <c r="G14" s="209">
        <v>125</v>
      </c>
      <c r="H14" s="209">
        <v>65</v>
      </c>
      <c r="I14" s="209">
        <v>0</v>
      </c>
    </row>
    <row r="15" spans="2:9" ht="15">
      <c r="B15" s="252" t="s">
        <v>60</v>
      </c>
      <c r="C15" s="253">
        <v>27564</v>
      </c>
      <c r="D15" s="139">
        <v>19582</v>
      </c>
      <c r="E15" s="206">
        <v>90</v>
      </c>
      <c r="F15" s="139">
        <v>7859</v>
      </c>
      <c r="G15" s="206">
        <v>9</v>
      </c>
      <c r="H15" s="206">
        <v>23</v>
      </c>
      <c r="I15" s="206">
        <v>0</v>
      </c>
    </row>
    <row r="16" spans="2:9" ht="15">
      <c r="B16" s="254" t="s">
        <v>54</v>
      </c>
      <c r="C16" s="255">
        <v>27069</v>
      </c>
      <c r="D16" s="208">
        <v>18637</v>
      </c>
      <c r="E16" s="208">
        <v>3307</v>
      </c>
      <c r="F16" s="208">
        <v>4682</v>
      </c>
      <c r="G16" s="209">
        <v>58</v>
      </c>
      <c r="H16" s="209">
        <v>149</v>
      </c>
      <c r="I16" s="209">
        <v>236</v>
      </c>
    </row>
    <row r="17" spans="2:9" ht="15">
      <c r="B17" s="252" t="s">
        <v>52</v>
      </c>
      <c r="C17" s="253">
        <v>26034</v>
      </c>
      <c r="D17" s="206">
        <v>857</v>
      </c>
      <c r="E17" s="206">
        <v>36</v>
      </c>
      <c r="F17" s="139">
        <v>25108</v>
      </c>
      <c r="G17" s="206">
        <v>22</v>
      </c>
      <c r="H17" s="206">
        <v>11</v>
      </c>
      <c r="I17" s="206">
        <v>0</v>
      </c>
    </row>
    <row r="18" spans="2:9" ht="15">
      <c r="B18" s="254" t="s">
        <v>53</v>
      </c>
      <c r="C18" s="255">
        <v>25986</v>
      </c>
      <c r="D18" s="208">
        <v>3049</v>
      </c>
      <c r="E18" s="209">
        <v>580</v>
      </c>
      <c r="F18" s="208">
        <v>22301</v>
      </c>
      <c r="G18" s="209">
        <v>50</v>
      </c>
      <c r="H18" s="209">
        <v>6</v>
      </c>
      <c r="I18" s="209">
        <v>0</v>
      </c>
    </row>
    <row r="19" spans="2:9" ht="15">
      <c r="B19" s="252" t="s">
        <v>56</v>
      </c>
      <c r="C19" s="253">
        <v>24591</v>
      </c>
      <c r="D19" s="139">
        <v>18733</v>
      </c>
      <c r="E19" s="206">
        <v>-48</v>
      </c>
      <c r="F19" s="139">
        <v>5891</v>
      </c>
      <c r="G19" s="206">
        <v>10</v>
      </c>
      <c r="H19" s="206">
        <v>1</v>
      </c>
      <c r="I19" s="206">
        <v>4</v>
      </c>
    </row>
    <row r="20" spans="2:9" ht="15">
      <c r="B20" s="254" t="s">
        <v>223</v>
      </c>
      <c r="C20" s="255">
        <v>20843</v>
      </c>
      <c r="D20" s="208">
        <v>11735</v>
      </c>
      <c r="E20" s="208">
        <v>3318</v>
      </c>
      <c r="F20" s="208">
        <v>5618</v>
      </c>
      <c r="G20" s="209">
        <v>100</v>
      </c>
      <c r="H20" s="209">
        <v>71</v>
      </c>
      <c r="I20" s="209">
        <v>1</v>
      </c>
    </row>
    <row r="21" spans="2:9" ht="15">
      <c r="B21" s="252" t="s">
        <v>58</v>
      </c>
      <c r="C21" s="253">
        <v>20784</v>
      </c>
      <c r="D21" s="139">
        <v>14989</v>
      </c>
      <c r="E21" s="206">
        <v>447</v>
      </c>
      <c r="F21" s="139">
        <v>5179</v>
      </c>
      <c r="G21" s="206">
        <v>95</v>
      </c>
      <c r="H21" s="206">
        <v>51</v>
      </c>
      <c r="I21" s="206">
        <v>24</v>
      </c>
    </row>
    <row r="22" spans="2:9" ht="15">
      <c r="B22" s="254" t="s">
        <v>57</v>
      </c>
      <c r="C22" s="255">
        <v>15592</v>
      </c>
      <c r="D22" s="208">
        <v>10782</v>
      </c>
      <c r="E22" s="209">
        <v>16</v>
      </c>
      <c r="F22" s="208">
        <v>3802</v>
      </c>
      <c r="G22" s="209">
        <v>2</v>
      </c>
      <c r="H22" s="209">
        <v>4</v>
      </c>
      <c r="I22" s="209">
        <v>987</v>
      </c>
    </row>
    <row r="23" spans="2:9" ht="15">
      <c r="B23" s="252" t="s">
        <v>59</v>
      </c>
      <c r="C23" s="253">
        <v>9308</v>
      </c>
      <c r="D23" s="139">
        <v>3253</v>
      </c>
      <c r="E23" s="206">
        <v>-60</v>
      </c>
      <c r="F23" s="139">
        <v>6116</v>
      </c>
      <c r="G23" s="206">
        <v>-1</v>
      </c>
      <c r="H23" s="206">
        <v>1</v>
      </c>
      <c r="I23" s="206">
        <v>0</v>
      </c>
    </row>
    <row r="24" spans="2:9" ht="15">
      <c r="B24" s="254" t="s">
        <v>62</v>
      </c>
      <c r="C24" s="255">
        <v>9203</v>
      </c>
      <c r="D24" s="208">
        <v>5706</v>
      </c>
      <c r="E24" s="209">
        <v>409</v>
      </c>
      <c r="F24" s="208">
        <v>2755</v>
      </c>
      <c r="G24" s="209">
        <v>156</v>
      </c>
      <c r="H24" s="209">
        <v>380</v>
      </c>
      <c r="I24" s="209">
        <v>-203</v>
      </c>
    </row>
    <row r="25" spans="2:9" ht="15">
      <c r="B25" s="252" t="s">
        <v>63</v>
      </c>
      <c r="C25" s="253">
        <v>8288</v>
      </c>
      <c r="D25" s="139">
        <v>4675</v>
      </c>
      <c r="E25" s="206">
        <v>131</v>
      </c>
      <c r="F25" s="139">
        <v>2987</v>
      </c>
      <c r="G25" s="206">
        <v>37</v>
      </c>
      <c r="H25" s="206">
        <v>57</v>
      </c>
      <c r="I25" s="206">
        <v>401</v>
      </c>
    </row>
    <row r="26" spans="2:9" ht="15">
      <c r="B26" s="254" t="s">
        <v>61</v>
      </c>
      <c r="C26" s="255">
        <v>5891</v>
      </c>
      <c r="D26" s="208">
        <v>2309</v>
      </c>
      <c r="E26" s="209">
        <v>252</v>
      </c>
      <c r="F26" s="208">
        <v>3058</v>
      </c>
      <c r="G26" s="209">
        <v>67</v>
      </c>
      <c r="H26" s="209">
        <v>204</v>
      </c>
      <c r="I26" s="209">
        <v>0</v>
      </c>
    </row>
    <row r="27" spans="2:9" ht="15">
      <c r="B27" s="252" t="s">
        <v>64</v>
      </c>
      <c r="C27" s="253">
        <v>2718</v>
      </c>
      <c r="D27" s="206">
        <v>902</v>
      </c>
      <c r="E27" s="206">
        <v>121</v>
      </c>
      <c r="F27" s="139">
        <v>1678</v>
      </c>
      <c r="G27" s="206">
        <v>4</v>
      </c>
      <c r="H27" s="206">
        <v>14</v>
      </c>
      <c r="I27" s="206">
        <v>0</v>
      </c>
    </row>
    <row r="28" spans="2:9" ht="15.75" thickBot="1">
      <c r="B28" s="256" t="s">
        <v>224</v>
      </c>
      <c r="C28" s="257">
        <v>1320</v>
      </c>
      <c r="D28" s="204">
        <v>66</v>
      </c>
      <c r="E28" s="204">
        <v>10</v>
      </c>
      <c r="F28" s="204">
        <v>7</v>
      </c>
      <c r="G28" s="204">
        <v>0</v>
      </c>
      <c r="H28" s="203">
        <v>1237</v>
      </c>
      <c r="I28" s="204">
        <v>0</v>
      </c>
    </row>
    <row r="29" spans="2:9" ht="15" customHeight="1">
      <c r="B29" s="365" t="s">
        <v>225</v>
      </c>
      <c r="C29" s="365"/>
      <c r="D29" s="365"/>
      <c r="E29" s="365"/>
      <c r="F29" s="365"/>
      <c r="G29" s="365"/>
      <c r="H29" s="365"/>
      <c r="I29" s="365"/>
    </row>
    <row r="30" spans="2:9" ht="18.75" customHeight="1">
      <c r="B30" s="366"/>
      <c r="C30" s="366"/>
      <c r="D30" s="366"/>
      <c r="E30" s="366"/>
      <c r="F30" s="366"/>
      <c r="G30" s="366"/>
      <c r="H30" s="366"/>
      <c r="I30" s="366"/>
    </row>
    <row r="31" spans="2:9" ht="12" customHeight="1">
      <c r="B31" s="366"/>
      <c r="C31" s="366"/>
      <c r="D31" s="366"/>
      <c r="E31" s="366"/>
      <c r="F31" s="366"/>
      <c r="G31" s="366"/>
      <c r="H31" s="366"/>
      <c r="I31" s="366"/>
    </row>
    <row r="32" spans="2:9" ht="12" customHeight="1">
      <c r="B32" s="366"/>
      <c r="C32" s="366"/>
      <c r="D32" s="366"/>
      <c r="E32" s="366"/>
      <c r="F32" s="366"/>
      <c r="G32" s="366"/>
      <c r="H32" s="366"/>
      <c r="I32" s="366"/>
    </row>
    <row r="33" spans="2:9" ht="12" customHeight="1">
      <c r="B33" s="366"/>
      <c r="C33" s="366"/>
      <c r="D33" s="366"/>
      <c r="E33" s="366"/>
      <c r="F33" s="366"/>
      <c r="G33" s="366"/>
      <c r="H33" s="366"/>
      <c r="I33" s="366"/>
    </row>
    <row r="34" spans="2:9" ht="12" customHeight="1">
      <c r="B34" s="366"/>
      <c r="C34" s="366"/>
      <c r="D34" s="366"/>
      <c r="E34" s="366"/>
      <c r="F34" s="366"/>
      <c r="G34" s="366"/>
      <c r="H34" s="366"/>
      <c r="I34" s="366"/>
    </row>
    <row r="35" spans="2:9" ht="12" customHeight="1">
      <c r="B35" s="366"/>
      <c r="C35" s="366"/>
      <c r="D35" s="366"/>
      <c r="E35" s="366"/>
      <c r="F35" s="366"/>
      <c r="G35" s="366"/>
      <c r="H35" s="366"/>
      <c r="I35" s="366"/>
    </row>
    <row r="36" spans="2:9" ht="15">
      <c r="B36" s="366"/>
      <c r="C36" s="366"/>
      <c r="D36" s="366"/>
      <c r="E36" s="366"/>
      <c r="F36" s="366"/>
      <c r="G36" s="366"/>
      <c r="H36" s="366"/>
      <c r="I36" s="366"/>
    </row>
    <row r="37" spans="2:9" ht="15">
      <c r="B37" s="366"/>
      <c r="C37" s="366"/>
      <c r="D37" s="366"/>
      <c r="E37" s="366"/>
      <c r="F37" s="366"/>
      <c r="G37" s="366"/>
      <c r="H37" s="366"/>
      <c r="I37" s="366"/>
    </row>
    <row r="38" spans="2:9" ht="15">
      <c r="B38" s="366"/>
      <c r="C38" s="366"/>
      <c r="D38" s="366"/>
      <c r="E38" s="366"/>
      <c r="F38" s="366"/>
      <c r="G38" s="366"/>
      <c r="H38" s="366"/>
      <c r="I38" s="366"/>
    </row>
    <row r="39" spans="2:9" ht="15">
      <c r="B39" s="366"/>
      <c r="C39" s="366"/>
      <c r="D39" s="366"/>
      <c r="E39" s="366"/>
      <c r="F39" s="366"/>
      <c r="G39" s="366"/>
      <c r="H39" s="366"/>
      <c r="I39" s="366"/>
    </row>
    <row r="40" spans="2:9" ht="15">
      <c r="B40" s="366"/>
      <c r="C40" s="366"/>
      <c r="D40" s="366"/>
      <c r="E40" s="366"/>
      <c r="F40" s="366"/>
      <c r="G40" s="366"/>
      <c r="H40" s="366"/>
      <c r="I40" s="366"/>
    </row>
  </sheetData>
  <sheetProtection/>
  <mergeCells count="7">
    <mergeCell ref="B29:I40"/>
    <mergeCell ref="B2:I2"/>
    <mergeCell ref="B3:I3"/>
    <mergeCell ref="B4:B5"/>
    <mergeCell ref="D4:E4"/>
    <mergeCell ref="F4:G4"/>
    <mergeCell ref="H4:I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J61"/>
  <sheetViews>
    <sheetView showGridLines="0" zoomScale="110" zoomScaleNormal="110" zoomScalePageLayoutView="0" workbookViewId="0" topLeftCell="A1">
      <selection activeCell="D14" sqref="D14"/>
    </sheetView>
  </sheetViews>
  <sheetFormatPr defaultColWidth="67.50390625" defaultRowHeight="12.75"/>
  <cols>
    <col min="1" max="1" width="10.375" style="0" customWidth="1"/>
    <col min="2" max="2" width="52.00390625" style="0" bestFit="1" customWidth="1"/>
    <col min="3" max="3" width="9.50390625" style="0" bestFit="1" customWidth="1"/>
    <col min="4" max="4" width="11.125" style="0" bestFit="1" customWidth="1"/>
    <col min="5" max="5" width="13.50390625" style="0" bestFit="1" customWidth="1"/>
    <col min="6" max="6" width="13.625" style="0" bestFit="1" customWidth="1"/>
    <col min="7" max="7" width="9.00390625" style="0" bestFit="1" customWidth="1"/>
    <col min="8" max="10" width="67.50390625" style="20" customWidth="1"/>
  </cols>
  <sheetData>
    <row r="2" spans="2:7" ht="31.5" customHeight="1">
      <c r="B2" s="375" t="s">
        <v>273</v>
      </c>
      <c r="C2" s="375"/>
      <c r="D2" s="375"/>
      <c r="E2" s="375"/>
      <c r="F2" s="375"/>
      <c r="G2" s="375"/>
    </row>
    <row r="3" spans="2:7" ht="15.75" thickBot="1">
      <c r="B3" s="368" t="s">
        <v>15</v>
      </c>
      <c r="C3" s="368"/>
      <c r="D3" s="368"/>
      <c r="E3" s="368"/>
      <c r="F3" s="368"/>
      <c r="G3" s="368"/>
    </row>
    <row r="4" spans="2:10" ht="15.75" thickBot="1">
      <c r="B4" s="400" t="s">
        <v>226</v>
      </c>
      <c r="C4" s="258" t="s">
        <v>227</v>
      </c>
      <c r="D4" s="402" t="s">
        <v>65</v>
      </c>
      <c r="E4" s="403"/>
      <c r="F4" s="404"/>
      <c r="G4" s="258" t="s">
        <v>227</v>
      </c>
      <c r="H4" s="21"/>
      <c r="J4" s="21"/>
    </row>
    <row r="5" spans="2:10" ht="15.75" thickBot="1">
      <c r="B5" s="401"/>
      <c r="C5" s="259" t="s">
        <v>228</v>
      </c>
      <c r="D5" s="259" t="s">
        <v>229</v>
      </c>
      <c r="E5" s="259" t="s">
        <v>230</v>
      </c>
      <c r="F5" s="259" t="s">
        <v>231</v>
      </c>
      <c r="G5" s="259" t="s">
        <v>232</v>
      </c>
      <c r="H5" s="21"/>
      <c r="J5" s="21"/>
    </row>
    <row r="6" spans="2:10" ht="15.75" thickBot="1">
      <c r="B6" s="250" t="s">
        <v>8</v>
      </c>
      <c r="C6" s="251">
        <v>486704</v>
      </c>
      <c r="D6" s="199">
        <v>186820</v>
      </c>
      <c r="E6" s="199">
        <v>6572</v>
      </c>
      <c r="F6" s="251">
        <v>1644</v>
      </c>
      <c r="G6" s="199">
        <v>291668</v>
      </c>
      <c r="H6" s="21"/>
      <c r="J6" s="21"/>
    </row>
    <row r="7" spans="2:7" ht="15.75" thickBot="1">
      <c r="B7" s="250" t="s">
        <v>66</v>
      </c>
      <c r="C7" s="251">
        <v>473469</v>
      </c>
      <c r="D7" s="199">
        <v>184931</v>
      </c>
      <c r="E7" s="199">
        <v>6475</v>
      </c>
      <c r="F7" s="251">
        <v>1639</v>
      </c>
      <c r="G7" s="199">
        <v>280423</v>
      </c>
    </row>
    <row r="8" spans="2:7" ht="15">
      <c r="B8" s="260" t="s">
        <v>48</v>
      </c>
      <c r="C8" s="253">
        <v>80029</v>
      </c>
      <c r="D8" s="139">
        <v>19857</v>
      </c>
      <c r="E8" s="206">
        <v>978</v>
      </c>
      <c r="F8" s="261">
        <v>148</v>
      </c>
      <c r="G8" s="139">
        <v>59046</v>
      </c>
    </row>
    <row r="9" spans="2:7" ht="15">
      <c r="B9" s="262" t="s">
        <v>51</v>
      </c>
      <c r="C9" s="255">
        <v>42706</v>
      </c>
      <c r="D9" s="208">
        <v>4991</v>
      </c>
      <c r="E9" s="208">
        <v>1390</v>
      </c>
      <c r="F9" s="263">
        <v>312</v>
      </c>
      <c r="G9" s="208">
        <v>36014</v>
      </c>
    </row>
    <row r="10" spans="2:7" ht="15">
      <c r="B10" s="260" t="s">
        <v>46</v>
      </c>
      <c r="C10" s="253">
        <v>29331</v>
      </c>
      <c r="D10" s="206">
        <v>208</v>
      </c>
      <c r="E10" s="206">
        <v>86</v>
      </c>
      <c r="F10" s="261">
        <v>0</v>
      </c>
      <c r="G10" s="139">
        <v>29037</v>
      </c>
    </row>
    <row r="11" spans="2:7" ht="15">
      <c r="B11" s="262" t="s">
        <v>45</v>
      </c>
      <c r="C11" s="255">
        <v>142678</v>
      </c>
      <c r="D11" s="208">
        <v>116833</v>
      </c>
      <c r="E11" s="209">
        <v>875</v>
      </c>
      <c r="F11" s="255">
        <v>1100</v>
      </c>
      <c r="G11" s="208">
        <v>23870</v>
      </c>
    </row>
    <row r="12" spans="2:7" ht="15">
      <c r="B12" s="260" t="s">
        <v>233</v>
      </c>
      <c r="C12" s="253">
        <v>25568</v>
      </c>
      <c r="D12" s="139">
        <v>3911</v>
      </c>
      <c r="E12" s="206">
        <v>197</v>
      </c>
      <c r="F12" s="261">
        <v>1</v>
      </c>
      <c r="G12" s="139">
        <v>21460</v>
      </c>
    </row>
    <row r="13" spans="2:7" ht="15">
      <c r="B13" s="262" t="s">
        <v>50</v>
      </c>
      <c r="C13" s="255">
        <v>21125</v>
      </c>
      <c r="D13" s="209">
        <v>816</v>
      </c>
      <c r="E13" s="209">
        <v>174</v>
      </c>
      <c r="F13" s="263">
        <v>7</v>
      </c>
      <c r="G13" s="208">
        <v>20128</v>
      </c>
    </row>
    <row r="14" spans="2:7" ht="15">
      <c r="B14" s="260" t="s">
        <v>49</v>
      </c>
      <c r="C14" s="253">
        <v>21837</v>
      </c>
      <c r="D14" s="139">
        <v>1652</v>
      </c>
      <c r="E14" s="206">
        <v>143</v>
      </c>
      <c r="F14" s="261">
        <v>0</v>
      </c>
      <c r="G14" s="139">
        <v>20042</v>
      </c>
    </row>
    <row r="15" spans="2:7" ht="15">
      <c r="B15" s="262" t="s">
        <v>58</v>
      </c>
      <c r="C15" s="255">
        <v>18508</v>
      </c>
      <c r="D15" s="208">
        <v>2591</v>
      </c>
      <c r="E15" s="209">
        <v>118</v>
      </c>
      <c r="F15" s="263">
        <v>4</v>
      </c>
      <c r="G15" s="208">
        <v>15795</v>
      </c>
    </row>
    <row r="16" spans="2:7" ht="15">
      <c r="B16" s="260" t="s">
        <v>55</v>
      </c>
      <c r="C16" s="253">
        <v>18230</v>
      </c>
      <c r="D16" s="139">
        <v>3047</v>
      </c>
      <c r="E16" s="206">
        <v>193</v>
      </c>
      <c r="F16" s="261">
        <v>1</v>
      </c>
      <c r="G16" s="139">
        <v>14990</v>
      </c>
    </row>
    <row r="17" spans="2:7" ht="15">
      <c r="B17" s="262" t="s">
        <v>54</v>
      </c>
      <c r="C17" s="255">
        <v>15599</v>
      </c>
      <c r="D17" s="208">
        <v>1484</v>
      </c>
      <c r="E17" s="209">
        <v>187</v>
      </c>
      <c r="F17" s="263">
        <v>13</v>
      </c>
      <c r="G17" s="208">
        <v>13914</v>
      </c>
    </row>
    <row r="18" spans="2:7" ht="15">
      <c r="B18" s="260" t="s">
        <v>47</v>
      </c>
      <c r="C18" s="253">
        <v>10486</v>
      </c>
      <c r="D18" s="206">
        <v>70</v>
      </c>
      <c r="E18" s="206">
        <v>64</v>
      </c>
      <c r="F18" s="261">
        <v>0</v>
      </c>
      <c r="G18" s="139">
        <v>10352</v>
      </c>
    </row>
    <row r="19" spans="2:7" ht="15">
      <c r="B19" s="262" t="s">
        <v>60</v>
      </c>
      <c r="C19" s="255">
        <v>11208</v>
      </c>
      <c r="D19" s="208">
        <v>1084</v>
      </c>
      <c r="E19" s="209">
        <v>234</v>
      </c>
      <c r="F19" s="263">
        <v>8</v>
      </c>
      <c r="G19" s="208">
        <v>9882</v>
      </c>
    </row>
    <row r="20" spans="2:7" ht="15">
      <c r="B20" s="260" t="s">
        <v>63</v>
      </c>
      <c r="C20" s="253">
        <v>8399</v>
      </c>
      <c r="D20" s="206">
        <v>284</v>
      </c>
      <c r="E20" s="139">
        <v>1376</v>
      </c>
      <c r="F20" s="261">
        <v>44</v>
      </c>
      <c r="G20" s="139">
        <v>6694</v>
      </c>
    </row>
    <row r="21" spans="2:7" ht="15">
      <c r="B21" s="262" t="s">
        <v>59</v>
      </c>
      <c r="C21" s="255">
        <v>8315</v>
      </c>
      <c r="D21" s="208">
        <v>3171</v>
      </c>
      <c r="E21" s="209">
        <v>8</v>
      </c>
      <c r="F21" s="263">
        <v>0</v>
      </c>
      <c r="G21" s="208">
        <v>5137</v>
      </c>
    </row>
    <row r="22" spans="2:7" ht="15">
      <c r="B22" s="260" t="s">
        <v>57</v>
      </c>
      <c r="C22" s="253">
        <v>4286</v>
      </c>
      <c r="D22" s="206">
        <v>652</v>
      </c>
      <c r="E22" s="206">
        <v>1</v>
      </c>
      <c r="F22" s="261">
        <v>0</v>
      </c>
      <c r="G22" s="139">
        <v>3632</v>
      </c>
    </row>
    <row r="23" spans="2:7" ht="15">
      <c r="B23" s="262" t="s">
        <v>61</v>
      </c>
      <c r="C23" s="255">
        <v>3028</v>
      </c>
      <c r="D23" s="209">
        <v>236</v>
      </c>
      <c r="E23" s="209">
        <v>29</v>
      </c>
      <c r="F23" s="263">
        <v>0</v>
      </c>
      <c r="G23" s="208">
        <v>2763</v>
      </c>
    </row>
    <row r="24" spans="2:7" ht="15">
      <c r="B24" s="260" t="s">
        <v>53</v>
      </c>
      <c r="C24" s="253">
        <v>2772</v>
      </c>
      <c r="D24" s="206">
        <v>47</v>
      </c>
      <c r="E24" s="206">
        <v>8</v>
      </c>
      <c r="F24" s="261">
        <v>0</v>
      </c>
      <c r="G24" s="139">
        <v>2716</v>
      </c>
    </row>
    <row r="25" spans="2:7" ht="15">
      <c r="B25" s="262" t="s">
        <v>64</v>
      </c>
      <c r="C25" s="255">
        <v>1279</v>
      </c>
      <c r="D25" s="209">
        <v>15</v>
      </c>
      <c r="E25" s="209">
        <v>7</v>
      </c>
      <c r="F25" s="263">
        <v>0</v>
      </c>
      <c r="G25" s="208">
        <v>1256</v>
      </c>
    </row>
    <row r="26" spans="2:7" ht="15">
      <c r="B26" s="260" t="s">
        <v>52</v>
      </c>
      <c r="C26" s="261">
        <v>533</v>
      </c>
      <c r="D26" s="206">
        <v>0</v>
      </c>
      <c r="E26" s="206">
        <v>1</v>
      </c>
      <c r="F26" s="261">
        <v>0</v>
      </c>
      <c r="G26" s="206">
        <v>532</v>
      </c>
    </row>
    <row r="27" spans="2:7" ht="15">
      <c r="B27" s="262" t="s">
        <v>234</v>
      </c>
      <c r="C27" s="263">
        <v>72</v>
      </c>
      <c r="D27" s="209">
        <v>0</v>
      </c>
      <c r="E27" s="209">
        <v>0</v>
      </c>
      <c r="F27" s="263">
        <v>0</v>
      </c>
      <c r="G27" s="209">
        <v>72</v>
      </c>
    </row>
    <row r="28" spans="2:7" ht="15">
      <c r="B28" s="260" t="s">
        <v>62</v>
      </c>
      <c r="C28" s="261">
        <v>847</v>
      </c>
      <c r="D28" s="139">
        <v>7350</v>
      </c>
      <c r="E28" s="206">
        <v>75</v>
      </c>
      <c r="F28" s="261">
        <v>0</v>
      </c>
      <c r="G28" s="139">
        <v>-6578</v>
      </c>
    </row>
    <row r="29" spans="2:7" ht="15.75" thickBot="1">
      <c r="B29" s="264" t="s">
        <v>56</v>
      </c>
      <c r="C29" s="257">
        <v>6632</v>
      </c>
      <c r="D29" s="203">
        <v>16633</v>
      </c>
      <c r="E29" s="204">
        <v>332</v>
      </c>
      <c r="F29" s="265">
        <v>0</v>
      </c>
      <c r="G29" s="203">
        <v>-10332</v>
      </c>
    </row>
    <row r="30" spans="2:7" ht="15.75" thickBot="1">
      <c r="B30" s="250" t="s">
        <v>67</v>
      </c>
      <c r="C30" s="251">
        <v>13235</v>
      </c>
      <c r="D30" s="199">
        <v>1889</v>
      </c>
      <c r="E30" s="200">
        <v>97</v>
      </c>
      <c r="F30" s="266">
        <v>5</v>
      </c>
      <c r="G30" s="199">
        <v>11245</v>
      </c>
    </row>
    <row r="31" spans="2:7" ht="15">
      <c r="B31" s="260" t="s">
        <v>50</v>
      </c>
      <c r="C31" s="253">
        <v>2386</v>
      </c>
      <c r="D31" s="206">
        <v>177</v>
      </c>
      <c r="E31" s="206">
        <v>13</v>
      </c>
      <c r="F31" s="261">
        <v>0</v>
      </c>
      <c r="G31" s="139">
        <v>2196</v>
      </c>
    </row>
    <row r="32" spans="2:7" ht="15">
      <c r="B32" s="262" t="s">
        <v>54</v>
      </c>
      <c r="C32" s="255">
        <v>2171</v>
      </c>
      <c r="D32" s="209">
        <v>22</v>
      </c>
      <c r="E32" s="209">
        <v>3</v>
      </c>
      <c r="F32" s="263">
        <v>0</v>
      </c>
      <c r="G32" s="208">
        <v>2146</v>
      </c>
    </row>
    <row r="33" spans="2:7" ht="15">
      <c r="B33" s="260" t="s">
        <v>51</v>
      </c>
      <c r="C33" s="253">
        <v>2218</v>
      </c>
      <c r="D33" s="206">
        <v>146</v>
      </c>
      <c r="E33" s="206">
        <v>8</v>
      </c>
      <c r="F33" s="261">
        <v>0</v>
      </c>
      <c r="G33" s="139">
        <v>2064</v>
      </c>
    </row>
    <row r="34" spans="2:7" ht="15">
      <c r="B34" s="262" t="s">
        <v>233</v>
      </c>
      <c r="C34" s="255">
        <v>1047</v>
      </c>
      <c r="D34" s="209">
        <v>57</v>
      </c>
      <c r="E34" s="209">
        <v>3</v>
      </c>
      <c r="F34" s="263">
        <v>0</v>
      </c>
      <c r="G34" s="209">
        <v>987</v>
      </c>
    </row>
    <row r="35" spans="2:7" ht="15">
      <c r="B35" s="260" t="s">
        <v>49</v>
      </c>
      <c r="C35" s="261">
        <v>713</v>
      </c>
      <c r="D35" s="206">
        <v>22</v>
      </c>
      <c r="E35" s="206">
        <v>2</v>
      </c>
      <c r="F35" s="261">
        <v>0</v>
      </c>
      <c r="G35" s="206">
        <v>688</v>
      </c>
    </row>
    <row r="36" spans="2:7" ht="15">
      <c r="B36" s="262" t="s">
        <v>58</v>
      </c>
      <c r="C36" s="263">
        <v>666</v>
      </c>
      <c r="D36" s="209">
        <v>12</v>
      </c>
      <c r="E36" s="209">
        <v>2</v>
      </c>
      <c r="F36" s="263">
        <v>1</v>
      </c>
      <c r="G36" s="209">
        <v>652</v>
      </c>
    </row>
    <row r="37" spans="2:7" ht="15">
      <c r="B37" s="260" t="s">
        <v>63</v>
      </c>
      <c r="C37" s="261">
        <v>603</v>
      </c>
      <c r="D37" s="206">
        <v>1</v>
      </c>
      <c r="E37" s="206">
        <v>0</v>
      </c>
      <c r="F37" s="261">
        <v>0</v>
      </c>
      <c r="G37" s="206">
        <v>602</v>
      </c>
    </row>
    <row r="38" spans="2:7" ht="15">
      <c r="B38" s="262" t="s">
        <v>61</v>
      </c>
      <c r="C38" s="263">
        <v>610</v>
      </c>
      <c r="D38" s="209">
        <v>6</v>
      </c>
      <c r="E38" s="209">
        <v>2</v>
      </c>
      <c r="F38" s="263">
        <v>0</v>
      </c>
      <c r="G38" s="209">
        <v>601</v>
      </c>
    </row>
    <row r="39" spans="2:7" ht="15">
      <c r="B39" s="260" t="s">
        <v>48</v>
      </c>
      <c r="C39" s="253">
        <v>1087</v>
      </c>
      <c r="D39" s="206">
        <v>458</v>
      </c>
      <c r="E39" s="206">
        <v>30</v>
      </c>
      <c r="F39" s="261">
        <v>3</v>
      </c>
      <c r="G39" s="206">
        <v>597</v>
      </c>
    </row>
    <row r="40" spans="2:7" ht="15">
      <c r="B40" s="262" t="s">
        <v>45</v>
      </c>
      <c r="C40" s="263">
        <v>736</v>
      </c>
      <c r="D40" s="209">
        <v>263</v>
      </c>
      <c r="E40" s="209">
        <v>10</v>
      </c>
      <c r="F40" s="263">
        <v>0</v>
      </c>
      <c r="G40" s="209">
        <v>463</v>
      </c>
    </row>
    <row r="41" spans="2:7" ht="15">
      <c r="B41" s="260" t="s">
        <v>55</v>
      </c>
      <c r="C41" s="261">
        <v>400</v>
      </c>
      <c r="D41" s="206">
        <v>76</v>
      </c>
      <c r="E41" s="206">
        <v>3</v>
      </c>
      <c r="F41" s="261">
        <v>1</v>
      </c>
      <c r="G41" s="206">
        <v>319</v>
      </c>
    </row>
    <row r="42" spans="2:7" ht="15">
      <c r="B42" s="262" t="s">
        <v>53</v>
      </c>
      <c r="C42" s="263">
        <v>133</v>
      </c>
      <c r="D42" s="209">
        <v>1</v>
      </c>
      <c r="E42" s="209">
        <v>0</v>
      </c>
      <c r="F42" s="263">
        <v>0</v>
      </c>
      <c r="G42" s="209">
        <v>132</v>
      </c>
    </row>
    <row r="43" spans="2:7" ht="15">
      <c r="B43" s="260" t="s">
        <v>60</v>
      </c>
      <c r="C43" s="261">
        <v>121</v>
      </c>
      <c r="D43" s="206">
        <v>1</v>
      </c>
      <c r="E43" s="206">
        <v>0</v>
      </c>
      <c r="F43" s="261">
        <v>0</v>
      </c>
      <c r="G43" s="206">
        <v>120</v>
      </c>
    </row>
    <row r="44" spans="2:7" ht="15">
      <c r="B44" s="262" t="s">
        <v>46</v>
      </c>
      <c r="C44" s="263">
        <v>83</v>
      </c>
      <c r="D44" s="209">
        <v>1</v>
      </c>
      <c r="E44" s="209">
        <v>1</v>
      </c>
      <c r="F44" s="263">
        <v>0</v>
      </c>
      <c r="G44" s="209">
        <v>82</v>
      </c>
    </row>
    <row r="45" spans="2:7" ht="15">
      <c r="B45" s="260" t="s">
        <v>64</v>
      </c>
      <c r="C45" s="261">
        <v>75</v>
      </c>
      <c r="D45" s="206">
        <v>1</v>
      </c>
      <c r="E45" s="206">
        <v>0</v>
      </c>
      <c r="F45" s="261">
        <v>0</v>
      </c>
      <c r="G45" s="206">
        <v>74</v>
      </c>
    </row>
    <row r="46" spans="2:7" ht="15">
      <c r="B46" s="262" t="s">
        <v>52</v>
      </c>
      <c r="C46" s="263">
        <v>56</v>
      </c>
      <c r="D46" s="209">
        <v>0</v>
      </c>
      <c r="E46" s="209">
        <v>0</v>
      </c>
      <c r="F46" s="263">
        <v>0</v>
      </c>
      <c r="G46" s="209">
        <v>56</v>
      </c>
    </row>
    <row r="47" spans="2:7" ht="15">
      <c r="B47" s="260" t="s">
        <v>56</v>
      </c>
      <c r="C47" s="261">
        <v>24</v>
      </c>
      <c r="D47" s="206">
        <v>0</v>
      </c>
      <c r="E47" s="206">
        <v>0</v>
      </c>
      <c r="F47" s="261">
        <v>0</v>
      </c>
      <c r="G47" s="206">
        <v>23</v>
      </c>
    </row>
    <row r="48" spans="2:7" ht="15">
      <c r="B48" s="262" t="s">
        <v>59</v>
      </c>
      <c r="C48" s="263">
        <v>7</v>
      </c>
      <c r="D48" s="209">
        <v>1</v>
      </c>
      <c r="E48" s="209">
        <v>0</v>
      </c>
      <c r="F48" s="263">
        <v>0</v>
      </c>
      <c r="G48" s="209">
        <v>5</v>
      </c>
    </row>
    <row r="49" spans="2:7" ht="15">
      <c r="B49" s="260" t="s">
        <v>57</v>
      </c>
      <c r="C49" s="261">
        <v>4</v>
      </c>
      <c r="D49" s="206">
        <v>0</v>
      </c>
      <c r="E49" s="206">
        <v>0</v>
      </c>
      <c r="F49" s="261">
        <v>0</v>
      </c>
      <c r="G49" s="206">
        <v>4</v>
      </c>
    </row>
    <row r="50" spans="2:7" ht="15">
      <c r="B50" s="262" t="s">
        <v>47</v>
      </c>
      <c r="C50" s="263">
        <v>3</v>
      </c>
      <c r="D50" s="209">
        <v>0</v>
      </c>
      <c r="E50" s="209">
        <v>0</v>
      </c>
      <c r="F50" s="263">
        <v>0</v>
      </c>
      <c r="G50" s="209">
        <v>3</v>
      </c>
    </row>
    <row r="51" spans="2:7" ht="15.75" thickBot="1">
      <c r="B51" s="267" t="s">
        <v>62</v>
      </c>
      <c r="C51" s="268">
        <v>92</v>
      </c>
      <c r="D51" s="225">
        <v>644</v>
      </c>
      <c r="E51" s="225">
        <v>18</v>
      </c>
      <c r="F51" s="268">
        <v>0</v>
      </c>
      <c r="G51" s="225">
        <v>-570</v>
      </c>
    </row>
    <row r="52" spans="2:7" ht="15.75" thickBot="1">
      <c r="B52" s="250" t="s">
        <v>68</v>
      </c>
      <c r="C52" s="251">
        <v>213898</v>
      </c>
      <c r="D52" s="204">
        <v>0</v>
      </c>
      <c r="E52" s="204">
        <v>0</v>
      </c>
      <c r="F52" s="265">
        <v>0</v>
      </c>
      <c r="G52" s="199">
        <v>213898</v>
      </c>
    </row>
    <row r="53" spans="2:7" ht="15">
      <c r="B53" s="365" t="s">
        <v>235</v>
      </c>
      <c r="C53" s="405"/>
      <c r="D53" s="405"/>
      <c r="E53" s="405"/>
      <c r="F53" s="405"/>
      <c r="G53" s="405"/>
    </row>
    <row r="54" spans="2:7" ht="15">
      <c r="B54" s="406"/>
      <c r="C54" s="406"/>
      <c r="D54" s="406"/>
      <c r="E54" s="406"/>
      <c r="F54" s="406"/>
      <c r="G54" s="406"/>
    </row>
    <row r="55" spans="2:7" ht="15">
      <c r="B55" s="406"/>
      <c r="C55" s="406"/>
      <c r="D55" s="406"/>
      <c r="E55" s="406"/>
      <c r="F55" s="406"/>
      <c r="G55" s="406"/>
    </row>
    <row r="56" spans="2:7" ht="15">
      <c r="B56" s="406"/>
      <c r="C56" s="406"/>
      <c r="D56" s="406"/>
      <c r="E56" s="406"/>
      <c r="F56" s="406"/>
      <c r="G56" s="406"/>
    </row>
    <row r="57" spans="2:7" ht="15">
      <c r="B57" s="406"/>
      <c r="C57" s="406"/>
      <c r="D57" s="406"/>
      <c r="E57" s="406"/>
      <c r="F57" s="406"/>
      <c r="G57" s="406"/>
    </row>
    <row r="58" spans="2:7" ht="15">
      <c r="B58" s="25"/>
      <c r="C58" s="25"/>
      <c r="D58" s="25"/>
      <c r="E58" s="25"/>
      <c r="F58" s="25"/>
      <c r="G58" s="25"/>
    </row>
    <row r="59" spans="2:7" ht="15">
      <c r="B59" s="25"/>
      <c r="C59" s="25"/>
      <c r="D59" s="25"/>
      <c r="E59" s="25"/>
      <c r="F59" s="25"/>
      <c r="G59" s="25"/>
    </row>
    <row r="60" spans="2:7" ht="15">
      <c r="B60" s="25"/>
      <c r="C60" s="25"/>
      <c r="D60" s="25"/>
      <c r="E60" s="25"/>
      <c r="F60" s="25"/>
      <c r="G60" s="25"/>
    </row>
    <row r="61" spans="2:7" ht="15">
      <c r="B61" s="25"/>
      <c r="C61" s="25"/>
      <c r="D61" s="25"/>
      <c r="E61" s="25"/>
      <c r="F61" s="25"/>
      <c r="G61" s="25"/>
    </row>
  </sheetData>
  <sheetProtection/>
  <mergeCells count="5">
    <mergeCell ref="B2:G2"/>
    <mergeCell ref="B3:G3"/>
    <mergeCell ref="B4:B5"/>
    <mergeCell ref="D4:F4"/>
    <mergeCell ref="B53:G5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G23"/>
  <sheetViews>
    <sheetView showGridLines="0" zoomScalePageLayoutView="0" workbookViewId="0" topLeftCell="A1">
      <selection activeCell="B26" sqref="B26"/>
    </sheetView>
  </sheetViews>
  <sheetFormatPr defaultColWidth="31.875" defaultRowHeight="12.75"/>
  <cols>
    <col min="1" max="1" width="10.00390625" style="0" customWidth="1"/>
    <col min="2" max="2" width="25.50390625" style="0" bestFit="1" customWidth="1"/>
    <col min="3" max="3" width="10.375" style="0" customWidth="1"/>
    <col min="4" max="4" width="10.375" style="0" bestFit="1" customWidth="1"/>
    <col min="5" max="6" width="12.75390625" style="0" bestFit="1" customWidth="1"/>
    <col min="7" max="7" width="19.00390625" style="0" bestFit="1" customWidth="1"/>
  </cols>
  <sheetData>
    <row r="2" spans="2:7" ht="31.5" customHeight="1">
      <c r="B2" s="375" t="s">
        <v>272</v>
      </c>
      <c r="C2" s="375"/>
      <c r="D2" s="375"/>
      <c r="E2" s="375"/>
      <c r="F2" s="375"/>
      <c r="G2" s="375"/>
    </row>
    <row r="3" spans="2:7" ht="15.75" thickBot="1">
      <c r="B3" s="368" t="s">
        <v>15</v>
      </c>
      <c r="C3" s="368"/>
      <c r="D3" s="368"/>
      <c r="E3" s="368"/>
      <c r="F3" s="368"/>
      <c r="G3" s="368"/>
    </row>
    <row r="4" spans="2:7" ht="15.75" thickBot="1">
      <c r="B4" s="407" t="s">
        <v>69</v>
      </c>
      <c r="C4" s="409" t="s">
        <v>236</v>
      </c>
      <c r="D4" s="411" t="s">
        <v>237</v>
      </c>
      <c r="E4" s="412"/>
      <c r="F4" s="413"/>
      <c r="G4" s="409" t="s">
        <v>238</v>
      </c>
    </row>
    <row r="5" spans="2:7" ht="15.75" thickBot="1">
      <c r="B5" s="408"/>
      <c r="C5" s="410"/>
      <c r="D5" s="90" t="s">
        <v>229</v>
      </c>
      <c r="E5" s="90" t="s">
        <v>230</v>
      </c>
      <c r="F5" s="90" t="s">
        <v>231</v>
      </c>
      <c r="G5" s="410"/>
    </row>
    <row r="6" spans="2:7" ht="15.75" thickBot="1">
      <c r="B6" s="269" t="s">
        <v>8</v>
      </c>
      <c r="C6" s="270">
        <v>84664</v>
      </c>
      <c r="D6" s="271">
        <v>2785</v>
      </c>
      <c r="E6" s="271">
        <v>2029</v>
      </c>
      <c r="F6" s="270">
        <v>4820</v>
      </c>
      <c r="G6" s="271">
        <v>75030</v>
      </c>
    </row>
    <row r="7" spans="2:7" ht="15">
      <c r="B7" s="272" t="s">
        <v>70</v>
      </c>
      <c r="C7" s="273">
        <v>29334</v>
      </c>
      <c r="D7" s="230">
        <v>2778</v>
      </c>
      <c r="E7" s="230">
        <v>1011</v>
      </c>
      <c r="F7" s="273">
        <v>4761</v>
      </c>
      <c r="G7" s="230">
        <v>20784</v>
      </c>
    </row>
    <row r="8" spans="2:7" ht="15">
      <c r="B8" s="274" t="s">
        <v>71</v>
      </c>
      <c r="C8" s="275">
        <v>23291</v>
      </c>
      <c r="D8" s="276">
        <v>0</v>
      </c>
      <c r="E8" s="276">
        <v>0</v>
      </c>
      <c r="F8" s="277">
        <v>0</v>
      </c>
      <c r="G8" s="278">
        <v>23291</v>
      </c>
    </row>
    <row r="9" spans="2:7" ht="15">
      <c r="B9" s="279" t="s">
        <v>7</v>
      </c>
      <c r="C9" s="273">
        <v>6043</v>
      </c>
      <c r="D9" s="230">
        <v>2778</v>
      </c>
      <c r="E9" s="230">
        <v>1011</v>
      </c>
      <c r="F9" s="273">
        <v>4761</v>
      </c>
      <c r="G9" s="230">
        <v>-2507</v>
      </c>
    </row>
    <row r="10" spans="2:7" ht="15">
      <c r="B10" s="280" t="s">
        <v>72</v>
      </c>
      <c r="C10" s="275">
        <v>17183</v>
      </c>
      <c r="D10" s="276">
        <v>0</v>
      </c>
      <c r="E10" s="276">
        <v>2</v>
      </c>
      <c r="F10" s="277">
        <v>0</v>
      </c>
      <c r="G10" s="278">
        <v>17181</v>
      </c>
    </row>
    <row r="11" spans="2:7" ht="15">
      <c r="B11" s="272" t="s">
        <v>73</v>
      </c>
      <c r="C11" s="273">
        <v>10756</v>
      </c>
      <c r="D11" s="231">
        <v>3</v>
      </c>
      <c r="E11" s="231">
        <v>61</v>
      </c>
      <c r="F11" s="281">
        <v>0</v>
      </c>
      <c r="G11" s="230">
        <v>10691</v>
      </c>
    </row>
    <row r="12" spans="2:7" ht="15">
      <c r="B12" s="280" t="s">
        <v>75</v>
      </c>
      <c r="C12" s="275">
        <v>7656</v>
      </c>
      <c r="D12" s="276">
        <v>0</v>
      </c>
      <c r="E12" s="276">
        <v>114</v>
      </c>
      <c r="F12" s="277">
        <v>57</v>
      </c>
      <c r="G12" s="278">
        <v>7484</v>
      </c>
    </row>
    <row r="13" spans="2:7" ht="15">
      <c r="B13" s="272" t="s">
        <v>74</v>
      </c>
      <c r="C13" s="273">
        <v>7461</v>
      </c>
      <c r="D13" s="231">
        <v>0</v>
      </c>
      <c r="E13" s="231">
        <v>11</v>
      </c>
      <c r="F13" s="281">
        <v>0</v>
      </c>
      <c r="G13" s="230">
        <v>7451</v>
      </c>
    </row>
    <row r="14" spans="2:7" ht="15">
      <c r="B14" s="280" t="s">
        <v>76</v>
      </c>
      <c r="C14" s="275">
        <v>7676</v>
      </c>
      <c r="D14" s="276">
        <v>0</v>
      </c>
      <c r="E14" s="276">
        <v>678</v>
      </c>
      <c r="F14" s="277">
        <v>0</v>
      </c>
      <c r="G14" s="278">
        <v>6998</v>
      </c>
    </row>
    <row r="15" spans="2:7" ht="15">
      <c r="B15" s="272" t="s">
        <v>77</v>
      </c>
      <c r="C15" s="273">
        <v>1659</v>
      </c>
      <c r="D15" s="231">
        <v>0</v>
      </c>
      <c r="E15" s="231">
        <v>2</v>
      </c>
      <c r="F15" s="281">
        <v>0</v>
      </c>
      <c r="G15" s="230">
        <v>1657</v>
      </c>
    </row>
    <row r="16" spans="2:7" ht="15">
      <c r="B16" s="280" t="s">
        <v>78</v>
      </c>
      <c r="C16" s="275">
        <v>1563</v>
      </c>
      <c r="D16" s="276">
        <v>4</v>
      </c>
      <c r="E16" s="276">
        <v>40</v>
      </c>
      <c r="F16" s="277">
        <v>1</v>
      </c>
      <c r="G16" s="278">
        <v>1518</v>
      </c>
    </row>
    <row r="17" spans="2:7" ht="15">
      <c r="B17" s="272" t="s">
        <v>79</v>
      </c>
      <c r="C17" s="281">
        <v>745</v>
      </c>
      <c r="D17" s="231"/>
      <c r="E17" s="231">
        <v>1</v>
      </c>
      <c r="F17" s="281"/>
      <c r="G17" s="231">
        <v>744</v>
      </c>
    </row>
    <row r="18" spans="2:7" ht="15">
      <c r="B18" s="280" t="s">
        <v>80</v>
      </c>
      <c r="C18" s="277">
        <v>539</v>
      </c>
      <c r="D18" s="276">
        <v>0</v>
      </c>
      <c r="E18" s="276">
        <v>104</v>
      </c>
      <c r="F18" s="277">
        <v>0</v>
      </c>
      <c r="G18" s="276">
        <v>435</v>
      </c>
    </row>
    <row r="19" spans="2:7" ht="15">
      <c r="B19" s="272" t="s">
        <v>81</v>
      </c>
      <c r="C19" s="281">
        <v>97</v>
      </c>
      <c r="D19" s="231">
        <v>0</v>
      </c>
      <c r="E19" s="231">
        <v>5</v>
      </c>
      <c r="F19" s="281">
        <v>0</v>
      </c>
      <c r="G19" s="231">
        <v>92</v>
      </c>
    </row>
    <row r="20" spans="2:7" ht="15.75" thickBot="1">
      <c r="B20" s="282" t="s">
        <v>82</v>
      </c>
      <c r="C20" s="283">
        <v>-5</v>
      </c>
      <c r="D20" s="284">
        <v>0</v>
      </c>
      <c r="E20" s="284">
        <v>0</v>
      </c>
      <c r="F20" s="283">
        <v>0</v>
      </c>
      <c r="G20" s="284">
        <v>-5</v>
      </c>
    </row>
    <row r="21" spans="2:7" ht="15">
      <c r="B21" s="365" t="s">
        <v>239</v>
      </c>
      <c r="C21" s="405"/>
      <c r="D21" s="405"/>
      <c r="E21" s="405"/>
      <c r="F21" s="405"/>
      <c r="G21" s="405"/>
    </row>
    <row r="22" spans="2:7" ht="15">
      <c r="B22" s="389"/>
      <c r="C22" s="389"/>
      <c r="D22" s="389"/>
      <c r="E22" s="389"/>
      <c r="F22" s="389"/>
      <c r="G22" s="389"/>
    </row>
    <row r="23" spans="2:7" ht="15">
      <c r="B23" s="389"/>
      <c r="C23" s="389"/>
      <c r="D23" s="389"/>
      <c r="E23" s="389"/>
      <c r="F23" s="389"/>
      <c r="G23" s="389"/>
    </row>
  </sheetData>
  <sheetProtection/>
  <mergeCells count="7">
    <mergeCell ref="B21:G23"/>
    <mergeCell ref="B2:G2"/>
    <mergeCell ref="B3:G3"/>
    <mergeCell ref="B4:B5"/>
    <mergeCell ref="C4:C5"/>
    <mergeCell ref="D4:F4"/>
    <mergeCell ref="G4: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Antonio Merla Lopez</dc:creator>
  <cp:keywords/>
  <dc:description/>
  <cp:lastModifiedBy>Usuario de Windows</cp:lastModifiedBy>
  <dcterms:created xsi:type="dcterms:W3CDTF">2020-08-07T20:47:12Z</dcterms:created>
  <dcterms:modified xsi:type="dcterms:W3CDTF">2022-05-17T15:26:26Z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PageContent">
    <vt:lpwstr/>
  </property>
  <property fmtid="{D5CDD505-2E9C-101B-9397-08002B2CF9AE}" pid="3" name="HeaderStyleDefinitions">
    <vt:lpwstr/>
  </property>
  <property fmtid="{D5CDD505-2E9C-101B-9397-08002B2CF9AE}" pid="4" name="display_urn:schemas-microsoft-com:office:office#Editor">
    <vt:lpwstr>Cuenta del sistema</vt:lpwstr>
  </property>
  <property fmtid="{D5CDD505-2E9C-101B-9397-08002B2CF9AE}" pid="5" name="Order">
    <vt:lpwstr>111000.000000000</vt:lpwstr>
  </property>
  <property fmtid="{D5CDD505-2E9C-101B-9397-08002B2CF9AE}" pid="6" name="TemplateUrl">
    <vt:lpwstr/>
  </property>
  <property fmtid="{D5CDD505-2E9C-101B-9397-08002B2CF9AE}" pid="7" name="ArticleStartDate">
    <vt:lpwstr/>
  </property>
  <property fmtid="{D5CDD505-2E9C-101B-9397-08002B2CF9AE}" pid="8" name="ArticleByLine">
    <vt:lpwstr/>
  </property>
  <property fmtid="{D5CDD505-2E9C-101B-9397-08002B2CF9AE}" pid="9" name="PublishingImageCaption">
    <vt:lpwstr/>
  </property>
  <property fmtid="{D5CDD505-2E9C-101B-9397-08002B2CF9AE}" pid="10" name="PublishingPageLayout">
    <vt:lpwstr/>
  </property>
  <property fmtid="{D5CDD505-2E9C-101B-9397-08002B2CF9AE}" pid="11" name="xd_Signature">
    <vt:lpwstr/>
  </property>
  <property fmtid="{D5CDD505-2E9C-101B-9397-08002B2CF9AE}" pid="12" name="PublishingPageImage">
    <vt:lpwstr/>
  </property>
  <property fmtid="{D5CDD505-2E9C-101B-9397-08002B2CF9AE}" pid="13" name="SummaryLinks">
    <vt:lpwstr/>
  </property>
  <property fmtid="{D5CDD505-2E9C-101B-9397-08002B2CF9AE}" pid="14" name="xd_ProgID">
    <vt:lpwstr/>
  </property>
  <property fmtid="{D5CDD505-2E9C-101B-9397-08002B2CF9AE}" pid="15" name="SummaryLinks2">
    <vt:lpwstr/>
  </property>
  <property fmtid="{D5CDD505-2E9C-101B-9397-08002B2CF9AE}" pid="16" name="display_urn:schemas-microsoft-com:office:office#Author">
    <vt:lpwstr>Cuenta del sistema</vt:lpwstr>
  </property>
  <property fmtid="{D5CDD505-2E9C-101B-9397-08002B2CF9AE}" pid="17" name="ContentTypeId">
    <vt:lpwstr>0x010100091312CCEED875468FA62782CCE530D0</vt:lpwstr>
  </property>
  <property fmtid="{D5CDD505-2E9C-101B-9397-08002B2CF9AE}" pid="18" name="display_urn">
    <vt:lpwstr>Cuenta del sistema</vt:lpwstr>
  </property>
  <property fmtid="{D5CDD505-2E9C-101B-9397-08002B2CF9AE}" pid="19" name="PublishingContact">
    <vt:lpwstr/>
  </property>
  <property fmtid="{D5CDD505-2E9C-101B-9397-08002B2CF9AE}" pid="20" name="PublishingRollupImage">
    <vt:lpwstr/>
  </property>
  <property fmtid="{D5CDD505-2E9C-101B-9397-08002B2CF9AE}" pid="21" name="Audience">
    <vt:lpwstr/>
  </property>
  <property fmtid="{D5CDD505-2E9C-101B-9397-08002B2CF9AE}" pid="22" name="PublishingStartDate">
    <vt:lpwstr/>
  </property>
  <property fmtid="{D5CDD505-2E9C-101B-9397-08002B2CF9AE}" pid="23" name="PublishingExpirationDate">
    <vt:lpwstr/>
  </property>
  <property fmtid="{D5CDD505-2E9C-101B-9397-08002B2CF9AE}" pid="24" name="PublishingContactPicture">
    <vt:lpwstr/>
  </property>
  <property fmtid="{D5CDD505-2E9C-101B-9397-08002B2CF9AE}" pid="25" name="PublishingVariationGroupID">
    <vt:lpwstr/>
  </property>
  <property fmtid="{D5CDD505-2E9C-101B-9397-08002B2CF9AE}" pid="26" name="PublishingVariationRelationshipLinkFieldID">
    <vt:lpwstr/>
  </property>
  <property fmtid="{D5CDD505-2E9C-101B-9397-08002B2CF9AE}" pid="27" name="PublishingContactName">
    <vt:lpwstr/>
  </property>
  <property fmtid="{D5CDD505-2E9C-101B-9397-08002B2CF9AE}" pid="28" name="PublishingContactEmail">
    <vt:lpwstr/>
  </property>
  <property fmtid="{D5CDD505-2E9C-101B-9397-08002B2CF9AE}" pid="29" name="_SourceUrl">
    <vt:lpwstr/>
  </property>
  <property fmtid="{D5CDD505-2E9C-101B-9397-08002B2CF9AE}" pid="30" name="_SharedFileIndex">
    <vt:lpwstr/>
  </property>
  <property fmtid="{D5CDD505-2E9C-101B-9397-08002B2CF9AE}" pid="31" name="Comments">
    <vt:lpwstr/>
  </property>
</Properties>
</file>