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45" tabRatio="881" activeTab="0"/>
  </bookViews>
  <sheets>
    <sheet name="Cuadro 1" sheetId="1" r:id="rId1"/>
    <sheet name="Cuadro 2" sheetId="2" r:id="rId2"/>
    <sheet name="Cuadro 3" sheetId="3" r:id="rId3"/>
    <sheet name="Cuadro 4" sheetId="4" r:id="rId4"/>
    <sheet name="Cuadro 5" sheetId="5" r:id="rId5"/>
    <sheet name="Cuadro 6" sheetId="6" r:id="rId6"/>
    <sheet name="Cuadro 7" sheetId="7" r:id="rId7"/>
    <sheet name="Cuadro 8" sheetId="8" r:id="rId8"/>
    <sheet name="Cuadro 9" sheetId="9" r:id="rId9"/>
    <sheet name="Cuadro 10" sheetId="10" r:id="rId10"/>
    <sheet name="Cuadro 11" sheetId="11" r:id="rId11"/>
    <sheet name="Cuadro 12" sheetId="12" r:id="rId12"/>
    <sheet name="Cuadro 13" sheetId="13" r:id="rId13"/>
    <sheet name="Cuadro 14" sheetId="14" r:id="rId14"/>
    <sheet name="Cuadro 15" sheetId="15" r:id="rId15"/>
    <sheet name="Cuadro 16" sheetId="16" r:id="rId16"/>
    <sheet name="Cuadro 17" sheetId="17" r:id="rId17"/>
    <sheet name="Cuadro 18" sheetId="18" r:id="rId18"/>
    <sheet name="Cuadro 19" sheetId="19" r:id="rId19"/>
    <sheet name="Cuadro 20" sheetId="20" r:id="rId20"/>
    <sheet name="Cuadro 21" sheetId="21" r:id="rId21"/>
    <sheet name="Cuadro 22" sheetId="22" r:id="rId22"/>
    <sheet name="Cuadro 23" sheetId="23" r:id="rId23"/>
    <sheet name="Cuadro 24" sheetId="24" r:id="rId24"/>
    <sheet name="Cuadro 25" sheetId="25" r:id="rId25"/>
    <sheet name="Cuadro 26" sheetId="26" r:id="rId26"/>
    <sheet name="Cuadro 27" sheetId="27" r:id="rId27"/>
    <sheet name="Cuadro 28" sheetId="28" r:id="rId28"/>
    <sheet name="Cuadro 29" sheetId="29" r:id="rId29"/>
  </sheets>
  <externalReferences>
    <externalReference r:id="rId32"/>
  </externalReferences>
  <definedNames/>
  <calcPr fullCalcOnLoad="1"/>
</workbook>
</file>

<file path=xl/sharedStrings.xml><?xml version="1.0" encoding="utf-8"?>
<sst xmlns="http://schemas.openxmlformats.org/spreadsheetml/2006/main" count="545" uniqueCount="318">
  <si>
    <t>Miles de millones de pesos</t>
  </si>
  <si>
    <t>Concepto</t>
  </si>
  <si>
    <t>LIF</t>
  </si>
  <si>
    <t>Ingresos tributarios</t>
  </si>
  <si>
    <t>IVA</t>
  </si>
  <si>
    <t>IEPS</t>
  </si>
  <si>
    <t>Gasolina y diésel</t>
  </si>
  <si>
    <t>Otros</t>
  </si>
  <si>
    <t>Total</t>
  </si>
  <si>
    <t>Recaudación primaria</t>
  </si>
  <si>
    <t>Fiscalización</t>
  </si>
  <si>
    <t>Tipo de contribuyente</t>
  </si>
  <si>
    <t>Contribuyentes</t>
  </si>
  <si>
    <t>% del total</t>
  </si>
  <si>
    <t>Sueldos y salarios</t>
  </si>
  <si>
    <t>Millones de pesos</t>
  </si>
  <si>
    <t>Personas morales</t>
  </si>
  <si>
    <t>General de Ley Personas Morales</t>
  </si>
  <si>
    <t>Personas físicas</t>
  </si>
  <si>
    <t>Arrendamiento</t>
  </si>
  <si>
    <t>De los Demás Ingresos</t>
  </si>
  <si>
    <t>Variación absoluta</t>
  </si>
  <si>
    <t>ISR</t>
  </si>
  <si>
    <t>Variación real (%)</t>
  </si>
  <si>
    <t>Ingresos totales</t>
  </si>
  <si>
    <t>Tributarios</t>
  </si>
  <si>
    <t>IGI</t>
  </si>
  <si>
    <t>IGE</t>
  </si>
  <si>
    <t>Accesorios</t>
  </si>
  <si>
    <t>No tributarios</t>
  </si>
  <si>
    <t>DTA</t>
  </si>
  <si>
    <t>Ganancias</t>
  </si>
  <si>
    <t>Industrias manufactureras</t>
  </si>
  <si>
    <t>Servicios financieros y de seguros</t>
  </si>
  <si>
    <t>Actividades del gobierno y de organismos internacionales y extraterritoriales</t>
  </si>
  <si>
    <t>Comercio al por mayor</t>
  </si>
  <si>
    <t>Servicios de apoyo a los negocios y manejo de desechos y servicios de remediación</t>
  </si>
  <si>
    <t>Servicios profesionales, científicos y técnicos</t>
  </si>
  <si>
    <t>Comercio al por menor</t>
  </si>
  <si>
    <t>Servicios educativos</t>
  </si>
  <si>
    <t>Servicios de salud y asistencia social</t>
  </si>
  <si>
    <t>Servicios inmobiliarios y de alquiler de bienes muebles e intangibles</t>
  </si>
  <si>
    <t>Transportes, correos y almacenamiento</t>
  </si>
  <si>
    <t xml:space="preserve">Minería </t>
  </si>
  <si>
    <t>Dirección de corporativos y empresas</t>
  </si>
  <si>
    <t>Construcción</t>
  </si>
  <si>
    <t>Electricidad, agua y suministro de gas por ductos al consumidor final</t>
  </si>
  <si>
    <t>Información en medios masivos</t>
  </si>
  <si>
    <t>Otros servicios excepto actividades de gobierno</t>
  </si>
  <si>
    <t>Agricultura, ganadería, aprovechamiento forestal,  pesca y caza</t>
  </si>
  <si>
    <t>Servicios de alojamiento temporal y de preparación de alimentos y bebidas</t>
  </si>
  <si>
    <t>Servicios de esparcimiento culturales y deportivos y otros servicios recreativos</t>
  </si>
  <si>
    <t>Disminuciones</t>
  </si>
  <si>
    <t>Personas Morales</t>
  </si>
  <si>
    <t>Personas Físicas</t>
  </si>
  <si>
    <t>Recaudación de IVA registrada por las aduanas</t>
  </si>
  <si>
    <t xml:space="preserve">Concepto </t>
  </si>
  <si>
    <t>Gasolinas y diésel</t>
  </si>
  <si>
    <t>Pemex</t>
  </si>
  <si>
    <t>Tabacos labrados</t>
  </si>
  <si>
    <t>Cervezas y bebidas refrescantes</t>
  </si>
  <si>
    <t>Bebidas saborizadas</t>
  </si>
  <si>
    <t>Bebidas alcohólicas</t>
  </si>
  <si>
    <t>Redes públicas de telecomunicaciones</t>
  </si>
  <si>
    <t>Combustibles fósiles</t>
  </si>
  <si>
    <t>Juegos con apuestas y sorteos</t>
  </si>
  <si>
    <t>Plaguicidas</t>
  </si>
  <si>
    <t>Bebidas energizantes</t>
  </si>
  <si>
    <t>Retenciones por terceros</t>
  </si>
  <si>
    <t>Número de beneficiarios</t>
  </si>
  <si>
    <t>Grandes Contribuyentes</t>
  </si>
  <si>
    <t>Otros contribuyentes</t>
  </si>
  <si>
    <t>Región Fronteriza Norte</t>
  </si>
  <si>
    <t>Región Fronteriza Sur</t>
  </si>
  <si>
    <t>Frontera Norte</t>
  </si>
  <si>
    <t>n.a.</t>
  </si>
  <si>
    <t>Eficiencia recaudatoria</t>
  </si>
  <si>
    <t>n.d.</t>
  </si>
  <si>
    <t>Número de personas y denuncias</t>
  </si>
  <si>
    <t>Vinculados a proceso</t>
  </si>
  <si>
    <t>Total personas</t>
  </si>
  <si>
    <t>Servidores públicos</t>
  </si>
  <si>
    <t>Total denuncias</t>
  </si>
  <si>
    <t>Histórico anual acumulado</t>
  </si>
  <si>
    <t>Año</t>
  </si>
  <si>
    <t>Emisores únicos</t>
  </si>
  <si>
    <t>Facturas</t>
  </si>
  <si>
    <t>(millones)</t>
  </si>
  <si>
    <t>Número de declaraciones</t>
  </si>
  <si>
    <t>Tributarias</t>
  </si>
  <si>
    <t>No tributarias</t>
  </si>
  <si>
    <t>Número de trámites de devoluciones</t>
  </si>
  <si>
    <t>Variación relativa (%)</t>
  </si>
  <si>
    <t xml:space="preserve"> ISR</t>
  </si>
  <si>
    <t>Número de días</t>
  </si>
  <si>
    <t xml:space="preserve">Plazo normativo </t>
  </si>
  <si>
    <t>Días respecto al límite</t>
  </si>
  <si>
    <t>Promedio general</t>
  </si>
  <si>
    <t>Movimiento</t>
  </si>
  <si>
    <t>Saldo inicial</t>
  </si>
  <si>
    <t>(-)</t>
  </si>
  <si>
    <t>Bajas</t>
  </si>
  <si>
    <t>Por resolución</t>
  </si>
  <si>
    <t>Por incosteabilidad</t>
  </si>
  <si>
    <t>Otras</t>
  </si>
  <si>
    <t>Cancelaciones</t>
  </si>
  <si>
    <t>Pago</t>
  </si>
  <si>
    <t>(+)</t>
  </si>
  <si>
    <t>Reactivaciones</t>
  </si>
  <si>
    <t>Saldo final</t>
  </si>
  <si>
    <t>Número de juicios y tasa de efectividad</t>
  </si>
  <si>
    <t>Juicios favorables</t>
  </si>
  <si>
    <t>% favorable al SAT</t>
  </si>
  <si>
    <t>-0-</t>
  </si>
  <si>
    <t>Personas físicas relacionadas con personas morales</t>
  </si>
  <si>
    <t>22-18</t>
  </si>
  <si>
    <t>22-21</t>
  </si>
  <si>
    <r>
      <t xml:space="preserve"> </t>
    </r>
    <r>
      <rPr>
        <sz val="9"/>
        <color indexed="8"/>
        <rFont val="Montserrat"/>
        <family val="0"/>
      </rPr>
      <t>IVA</t>
    </r>
  </si>
  <si>
    <r>
      <t xml:space="preserve"> </t>
    </r>
    <r>
      <rPr>
        <sz val="9"/>
        <color indexed="8"/>
        <rFont val="Montserrat"/>
        <family val="0"/>
      </rPr>
      <t>IEPS</t>
    </r>
  </si>
  <si>
    <r>
      <t xml:space="preserve"> </t>
    </r>
    <r>
      <rPr>
        <sz val="9"/>
        <color indexed="8"/>
        <rFont val="Montserrat"/>
        <family val="0"/>
      </rPr>
      <t>Otros</t>
    </r>
  </si>
  <si>
    <t>Expedientes</t>
  </si>
  <si>
    <t>Diferencia 22 vs LIF</t>
  </si>
  <si>
    <t>Diferencia 22 vs 21</t>
  </si>
  <si>
    <t>Observado</t>
  </si>
  <si>
    <t>Absoluta</t>
  </si>
  <si>
    <t>Relativa (%)</t>
  </si>
  <si>
    <t>Real anual (%)</t>
  </si>
  <si>
    <t>Contribuyente / Régimen</t>
  </si>
  <si>
    <t xml:space="preserve">Impuesto </t>
  </si>
  <si>
    <t xml:space="preserve">Total </t>
  </si>
  <si>
    <t xml:space="preserve">Impuestos internos </t>
  </si>
  <si>
    <t>22-19</t>
  </si>
  <si>
    <t>22-20</t>
  </si>
  <si>
    <t>bruta de IVA</t>
  </si>
  <si>
    <t>Devoluciones</t>
  </si>
  <si>
    <t>Compensaciones</t>
  </si>
  <si>
    <t>Regularizaciones</t>
  </si>
  <si>
    <t>neta de IVA</t>
  </si>
  <si>
    <t>Recaudación bruta de IEPS</t>
  </si>
  <si>
    <t xml:space="preserve">Disminuciones </t>
  </si>
  <si>
    <t>Recaudación neta de IEPS</t>
  </si>
  <si>
    <r>
      <t>Grandes Contribuyentes</t>
    </r>
    <r>
      <rPr>
        <vertAlign val="superscript"/>
        <sz val="9"/>
        <color indexed="8"/>
        <rFont val="Montserrat"/>
        <family val="0"/>
      </rPr>
      <t>1/</t>
    </r>
  </si>
  <si>
    <r>
      <t>Fiscalización</t>
    </r>
    <r>
      <rPr>
        <vertAlign val="superscript"/>
        <sz val="9"/>
        <color indexed="8"/>
        <rFont val="Montserrat"/>
        <family val="0"/>
      </rPr>
      <t>2/</t>
    </r>
  </si>
  <si>
    <t>Número de personas</t>
  </si>
  <si>
    <t>Padrón en número de contribuyentes; montos en millones de pesos</t>
  </si>
  <si>
    <t>País</t>
  </si>
  <si>
    <t>Estados Unidos</t>
  </si>
  <si>
    <t>América Latina y el Caribe</t>
  </si>
  <si>
    <t xml:space="preserve">        Brasil</t>
  </si>
  <si>
    <t>Europa</t>
  </si>
  <si>
    <t>Mundo</t>
  </si>
  <si>
    <t>Cuadro 1. Expectativas de crecimiento (Banco Mundial)</t>
  </si>
  <si>
    <t>Porcentaje</t>
  </si>
  <si>
    <t>Recaudación (mdp)</t>
  </si>
  <si>
    <t>Sector Económico</t>
  </si>
  <si>
    <t>morales</t>
  </si>
  <si>
    <t>Personas</t>
  </si>
  <si>
    <t>físicas</t>
  </si>
  <si>
    <t>Alimentos no básicos</t>
  </si>
  <si>
    <t>Servidores y contribuyentes</t>
  </si>
  <si>
    <t>Enero-diciembre 2020</t>
  </si>
  <si>
    <t>Enero-diciembre 2021</t>
  </si>
  <si>
    <t>-0- La variación es igual o superior a 500%. 
Pueden existir diferencias en los totales y en los porcentajes debido al redondeo. 
Cifras preliminares. 
Fuente: SAT.</t>
  </si>
  <si>
    <t xml:space="preserve">
Incluye todos los impuestos. Excluye devoluciones automáticas. 
Pueden existir diferencias en los totales debido al redondeo. 
Cifras preliminares. 
Fuente: SAT.</t>
  </si>
  <si>
    <t>Nota: La información correspondiente a “altas” considera registros temporales
Pueden existir diferencias en los totales debido al redondeo. 
Cifras preliminares. 
Fuente: SAT.</t>
  </si>
  <si>
    <t>Altas</t>
  </si>
  <si>
    <r>
      <t>morales</t>
    </r>
    <r>
      <rPr>
        <vertAlign val="superscript"/>
        <sz val="8"/>
        <color indexed="8"/>
        <rFont val="Montserrat"/>
        <family val="0"/>
      </rPr>
      <t>1/</t>
    </r>
  </si>
  <si>
    <r>
      <t>físicas</t>
    </r>
    <r>
      <rPr>
        <vertAlign val="superscript"/>
        <sz val="8"/>
        <color indexed="8"/>
        <rFont val="Montserrat"/>
        <family val="0"/>
      </rPr>
      <t>2/</t>
    </r>
  </si>
  <si>
    <r>
      <t>Retenciones</t>
    </r>
    <r>
      <rPr>
        <vertAlign val="superscript"/>
        <sz val="8"/>
        <color indexed="8"/>
        <rFont val="Montserrat"/>
        <family val="0"/>
      </rPr>
      <t>3/</t>
    </r>
  </si>
  <si>
    <r>
      <t>Otros ingresos</t>
    </r>
    <r>
      <rPr>
        <vertAlign val="superscript"/>
        <sz val="8"/>
        <color indexed="8"/>
        <rFont val="Montserrat"/>
        <family val="0"/>
      </rPr>
      <t>4/</t>
    </r>
  </si>
  <si>
    <r>
      <t>Contribuyente / Sector</t>
    </r>
    <r>
      <rPr>
        <vertAlign val="superscript"/>
        <sz val="8"/>
        <rFont val="Montserrat"/>
        <family val="0"/>
      </rPr>
      <t>1/</t>
    </r>
  </si>
  <si>
    <r>
      <t xml:space="preserve">1/ Contrabando incluye los delitos de contrabando, equiparable al contrabando y presunciones de contrabando. 
2/ Acceso ilícito a sistemas y equipos de informática.
3/ Otros incluye los demás delitos que se han denunciado tales como robo, delitos en relación al RFC, impresión ilegal de comprobantes, entre otros.
</t>
    </r>
    <r>
      <rPr>
        <sz val="10"/>
        <rFont val="Montserrat"/>
        <family val="0"/>
      </rPr>
      <t xml:space="preserve">4/ Incluye sentencias y acuerdos reparatorios. </t>
    </r>
    <r>
      <rPr>
        <sz val="10"/>
        <color indexed="10"/>
        <rFont val="Montserrat"/>
        <family val="0"/>
      </rPr>
      <t xml:space="preserve">
</t>
    </r>
    <r>
      <rPr>
        <sz val="10"/>
        <color theme="1"/>
        <rFont val="Montserrat"/>
        <family val="2"/>
      </rPr>
      <t>Cifras preliminares. Fuente: SAT</t>
    </r>
  </si>
  <si>
    <t>1/ Incluye cifras de la Administración General de Hidrocarburos. 
2/ Incluye cifras de la Administración General de Auditoría de Comercio Exterior.
Pueden existir diferencias en los totales y en los porcentajes debido al redondeo. 
Cifras preliminares. 
Fuente: SAT.</t>
  </si>
  <si>
    <t>Cuadro 17. Contribuyentes y facturas</t>
  </si>
  <si>
    <t>Cuadro 26. Monto en perjuicio al fisco
Histórico anual</t>
  </si>
  <si>
    <t>Cifras preliminares. Fuente: SAT.</t>
  </si>
  <si>
    <t>Cifras preliminares.
Fuente: SAT.</t>
  </si>
  <si>
    <t>Pueden existir diferencias en los totales y en las variaciones debido al redondeo. 
Cifras preliminares.
Fuente: SAT</t>
  </si>
  <si>
    <t>Cumplimiento de Obligaciones</t>
  </si>
  <si>
    <t>Vigilancia Profunda</t>
  </si>
  <si>
    <t>Cobranza Coactiva</t>
  </si>
  <si>
    <t>Número de Créditos</t>
  </si>
  <si>
    <t>Monto en millones de pesos</t>
  </si>
  <si>
    <r>
      <t>Cuadro 7. Recaudación de la Agencia Nacional de Aduanas de México</t>
    </r>
    <r>
      <rPr>
        <vertAlign val="superscript"/>
        <sz val="10"/>
        <rFont val="Montserrat"/>
        <family val="0"/>
      </rPr>
      <t>1/</t>
    </r>
  </si>
  <si>
    <t>Variación anual (%)</t>
  </si>
  <si>
    <r>
      <t>Expectativa de crecimiento del PIB</t>
    </r>
    <r>
      <rPr>
        <b/>
        <vertAlign val="superscript"/>
        <sz val="9"/>
        <color indexed="8"/>
        <rFont val="Montserrat"/>
        <family val="0"/>
      </rPr>
      <t xml:space="preserve"> </t>
    </r>
    <r>
      <rPr>
        <b/>
        <sz val="9"/>
        <color indexed="8"/>
        <rFont val="Montserrat"/>
        <family val="0"/>
      </rPr>
      <t>(%)</t>
    </r>
  </si>
  <si>
    <t>Expectativa de crecimiento del PIB (%)</t>
  </si>
  <si>
    <t>Octubre 2022</t>
  </si>
  <si>
    <t>Julio 2022</t>
  </si>
  <si>
    <t>Abril 2022</t>
  </si>
  <si>
    <t xml:space="preserve">Fuente: Perspectivas Económicas Globales, Fondo Monetario Internacional (octubre 2022). </t>
  </si>
  <si>
    <t>Variación octubre – julio (Puntos porcentuales)</t>
  </si>
  <si>
    <t>Cuadro 2. Ingresos tributarios netos, enero-septiembre</t>
  </si>
  <si>
    <r>
      <t>ISR</t>
    </r>
    <r>
      <rPr>
        <vertAlign val="superscript"/>
        <sz val="9"/>
        <color indexed="8"/>
        <rFont val="Montserrat"/>
        <family val="0"/>
      </rPr>
      <t>1/</t>
    </r>
  </si>
  <si>
    <r>
      <t>ICE</t>
    </r>
    <r>
      <rPr>
        <vertAlign val="superscript"/>
        <sz val="9"/>
        <color indexed="8"/>
        <rFont val="Montserrat"/>
        <family val="0"/>
      </rPr>
      <t>2/</t>
    </r>
  </si>
  <si>
    <r>
      <t>IAEEH</t>
    </r>
    <r>
      <rPr>
        <vertAlign val="superscript"/>
        <sz val="9"/>
        <color indexed="8"/>
        <rFont val="Montserrat"/>
        <family val="0"/>
      </rPr>
      <t>3/</t>
    </r>
  </si>
  <si>
    <r>
      <t>Otros</t>
    </r>
    <r>
      <rPr>
        <vertAlign val="superscript"/>
        <sz val="9"/>
        <color indexed="8"/>
        <rFont val="Montserrat"/>
        <family val="0"/>
      </rPr>
      <t>4/</t>
    </r>
  </si>
  <si>
    <t>1/ Incluye ISR de contratistas y asignatarios.
2/ Impuestos al Comercio Exterior, consideran el Impuesto General a la Importación (IGI) y el Impuesto General a la Exportación (IGE). 
3/ Impuesto por la Actividad de Exploración y Extracción de Hidrocarburos.
4/ Incluye el Impuesto Sobre Automóviles Nuevos (ISAN), Accesorios, Impuesto Empresarial a Tasa Única (IETU), Impuesto al Activo (IMPAC), Impuesto a los Depósitos en Efectivo (IDE) e impuestos vigentes en años anteriores.
Pueden existir diferencias en los totales y en los porcentajes debido al redondeo. 
Cifras preliminares. Fuente: SAT.</t>
  </si>
  <si>
    <t>Cuadro 3. Recaudación primaria y secundaria
Enero-septiembre, 2022</t>
  </si>
  <si>
    <r>
      <t>Recaudación secundaria</t>
    </r>
    <r>
      <rPr>
        <vertAlign val="superscript"/>
        <sz val="8"/>
        <color indexed="8"/>
        <rFont val="Montserrat"/>
        <family val="0"/>
      </rPr>
      <t>1/</t>
    </r>
  </si>
  <si>
    <r>
      <t>Eficiencia recaudatoria</t>
    </r>
    <r>
      <rPr>
        <vertAlign val="superscript"/>
        <sz val="8"/>
        <color indexed="8"/>
        <rFont val="Montserrat"/>
        <family val="0"/>
      </rPr>
      <t>2/</t>
    </r>
  </si>
  <si>
    <t>1/ Recaudación cobrada con intervención de la autoridad fiscal. Considera cifras en efectivo y virtuales, para efectos indicativos. 
2/ Considera las acciones realizadas en materia de cobranza coactiva.
Pueden existir diferencias en los totales debido al redondeo. 
Cifras preliminares. 
Fuente: SAT.</t>
  </si>
  <si>
    <t>Cuadro 4. Distribución del padrón y recaudación por régimen, enero-septiembre, 2022</t>
  </si>
  <si>
    <t>Nota: Cifras correspondientes al padrón de contribuyentes activos, excluye los registrados “sin obligaciones” y “sin régimen”. Un contribuyente puede tributar en más de un régimen.
1/ Incluye 73,995 personas físicas del padrón de Grandes Contribuyentes, por un monto de 78 mdp; los cuales no se encuentran en los rubros desglosados.
2/ El padrón de Grandes Contribuyentes está constituido por los padrones de Grandes Contribuyentes e Hidrocarburos, para efectos de la presentación se excluyen a las personas físicas Grandes Contribuyentes; estos últimos solo se encuentran en el total.
3/ RESICO: Régimen Simplificado de Confianza. Son los contribuyentes que ya migraron al nuevo régimen, aunque el potencial es mayor.
4/ Personas físicas no asalariadas y excluye a las personas físicas Grandes Contribuyentes.
Pueden existir diferencias en los totales y en los porcentajes debido al redondeo.
Cifras preliminares. Fuente: SAT.</t>
  </si>
  <si>
    <r>
      <t xml:space="preserve"> Total</t>
    </r>
    <r>
      <rPr>
        <vertAlign val="superscript"/>
        <sz val="9"/>
        <color indexed="8"/>
        <rFont val="Montserrat"/>
        <family val="0"/>
      </rPr>
      <t>1/</t>
    </r>
  </si>
  <si>
    <r>
      <t>Grandes Contribuyentes</t>
    </r>
    <r>
      <rPr>
        <vertAlign val="superscript"/>
        <sz val="9"/>
        <color indexed="9"/>
        <rFont val="Montserrat"/>
        <family val="0"/>
      </rPr>
      <t>2/</t>
    </r>
  </si>
  <si>
    <r>
      <t>RESICO</t>
    </r>
    <r>
      <rPr>
        <vertAlign val="superscript"/>
        <sz val="9"/>
        <color indexed="8"/>
        <rFont val="Montserrat"/>
        <family val="0"/>
      </rPr>
      <t>3/</t>
    </r>
  </si>
  <si>
    <r>
      <t>Personas físicas</t>
    </r>
    <r>
      <rPr>
        <vertAlign val="superscript"/>
        <sz val="9"/>
        <color indexed="9"/>
        <rFont val="Montserrat"/>
        <family val="0"/>
      </rPr>
      <t>4/</t>
    </r>
  </si>
  <si>
    <r>
      <t>Cuadro 5. Ingresos tributarios por régimen</t>
    </r>
    <r>
      <rPr>
        <vertAlign val="superscript"/>
        <sz val="10"/>
        <rFont val="Montserrat"/>
        <family val="0"/>
      </rPr>
      <t>1/</t>
    </r>
    <r>
      <rPr>
        <sz val="10"/>
        <rFont val="Montserrat"/>
        <family val="0"/>
      </rPr>
      <t xml:space="preserve"> </t>
    </r>
    <r>
      <rPr>
        <b/>
        <sz val="10"/>
        <rFont val="Montserrat"/>
        <family val="0"/>
      </rPr>
      <t xml:space="preserve">
Enero-septiembre</t>
    </r>
  </si>
  <si>
    <t>Con Fines no Lucrativos</t>
  </si>
  <si>
    <t>Opcional para Grupos de Sociedades</t>
  </si>
  <si>
    <t>Residente en el Extranjero sin Establecimiento Permanente en México</t>
  </si>
  <si>
    <t>Sociedades Cooperativas de Producción que Optan por Diferir sus Ingresos</t>
  </si>
  <si>
    <t>Actividades Agrícolas, Ganaderas, Silvícolas y Pesqueras</t>
  </si>
  <si>
    <t>Con Actividades Empresariales y Profesionales</t>
  </si>
  <si>
    <t>Ingresos por Dividendos (socios y accionistas)</t>
  </si>
  <si>
    <r>
      <t>Simplificado de Confianza</t>
    </r>
    <r>
      <rPr>
        <vertAlign val="superscript"/>
        <sz val="8"/>
        <color indexed="8"/>
        <rFont val="Montserrat"/>
        <family val="0"/>
      </rPr>
      <t>2/</t>
    </r>
  </si>
  <si>
    <r>
      <t>De los Coordinados</t>
    </r>
    <r>
      <rPr>
        <vertAlign val="superscript"/>
        <sz val="8"/>
        <color indexed="8"/>
        <rFont val="Montserrat"/>
        <family val="0"/>
      </rPr>
      <t>3/</t>
    </r>
  </si>
  <si>
    <t>Ingresos por Intereses</t>
  </si>
  <si>
    <t xml:space="preserve">De Incorporación Fiscal </t>
  </si>
  <si>
    <r>
      <t>Sueldos y Salarios e Ingresos Asimilados a Salarios</t>
    </r>
    <r>
      <rPr>
        <vertAlign val="superscript"/>
        <sz val="8"/>
        <color indexed="8"/>
        <rFont val="Montserrat"/>
        <family val="0"/>
      </rPr>
      <t>4/</t>
    </r>
  </si>
  <si>
    <t>Actividades Empresariales con Ingresos a través de Plataformas Tecnológicas</t>
  </si>
  <si>
    <r>
      <t>Sin Régimen</t>
    </r>
    <r>
      <rPr>
        <vertAlign val="superscript"/>
        <sz val="8"/>
        <color indexed="8"/>
        <rFont val="Montserrat"/>
        <family val="0"/>
      </rPr>
      <t>5/</t>
    </r>
  </si>
  <si>
    <t>Sin Obligaciones Fiscales</t>
  </si>
  <si>
    <t>1/ Se considera la recaudación tributaria neta por contribuyente con el régimen activo más reciente registrado al periodo actual reportado.
2/ Para el Régimen Simplificado de Confianza, en 2022 se incluye la recaudación tributaria neta pagada por los contribuyentes, que puede incluir otros ejercicios e impuestos, para 2021 se consideró la recaudación tributaria neta en el régimen activo reportado a septiembre de 2021.
3/ Es el régimen en el que tributan exclusivamente las personas morales que administran y operan activos fijos o activos fijos y terrenos de la actividad del autotransporte terrestre de carga o de pasajeros.
4/ Las retenciones de ISR por Sueldos y Salarios se contabilizan a través de los empleadores, que son los que retienen y enteran el impuesto.
5/ Incluye recaudación que no puede ser asociada a un contribuyente, como la reportada por Entidades Federativas y Tesorería de la Federación, como Auxiliares.
n.a. No aplica. 
Pueden existir diferencias en los totales y en los porcentajes debido al redondeo. 
Cifras preliminares. Fuente: SAT.</t>
  </si>
  <si>
    <t>Cuadro 6. Contribuciones internas y de comercio exterior 
Enero-septiembre</t>
  </si>
  <si>
    <t>1/ Incluye ISAN, Accesorios, IAEEH e impuestos vigentes en años anteriores. 
2/ Incluye la recaudación que reporta el Auxiliar Aduanas, más los Impuestos al Comercio Exterior (ICE) reportados por las Administraciones Desconcentradas de Recaudación y Entidades Federativas. 
3/ Impuestos al Comercio Exterior (ICE), consideran el Impuesto General de Importación (IGI) y el Impuesto General de Exportación (IGE). 
4/ Incluye ISAN y accesorios reportados por la Agencia Nacional de Aduanas de México (ANAM). 
Pueden existir diferencias en los totales y en los porcentajes debido al redondeo. 
Cifras preliminares. Fuente: SAT.</t>
  </si>
  <si>
    <r>
      <t>Otros</t>
    </r>
    <r>
      <rPr>
        <vertAlign val="superscript"/>
        <sz val="8"/>
        <color indexed="8"/>
        <rFont val="Montserrat"/>
        <family val="0"/>
      </rPr>
      <t>1/</t>
    </r>
  </si>
  <si>
    <r>
      <t>Comercio exterior</t>
    </r>
    <r>
      <rPr>
        <vertAlign val="superscript"/>
        <sz val="8"/>
        <color indexed="8"/>
        <rFont val="Montserrat"/>
        <family val="0"/>
      </rPr>
      <t>2/</t>
    </r>
  </si>
  <si>
    <r>
      <t>ICE</t>
    </r>
    <r>
      <rPr>
        <vertAlign val="superscript"/>
        <sz val="8"/>
        <color indexed="8"/>
        <rFont val="Montserrat"/>
        <family val="0"/>
      </rPr>
      <t>3/</t>
    </r>
  </si>
  <si>
    <r>
      <t>Otros</t>
    </r>
    <r>
      <rPr>
        <vertAlign val="superscript"/>
        <sz val="8"/>
        <color indexed="8"/>
        <rFont val="Montserrat"/>
        <family val="0"/>
      </rPr>
      <t>4/</t>
    </r>
  </si>
  <si>
    <t>Enero-septiembre</t>
  </si>
  <si>
    <t>n.s</t>
  </si>
  <si>
    <t>1/ Para efectos de presentación, se considera la recaudación de ingresos federales aduaneros establecidos en el Reglamento Interior de la Agencia Nacional de Aduanas de México (ANAM). 
2/ Aprovechamientos por cuotas compensatorias. IGI: Impuesto General de Importación, IGE: Impuesto General de Exportación, DTA: Derecho de Trámite Aduanero. 
n.s. No significativo. n.a. no aplica. 
Nota: La serie histórica se presenta para fines comparativos, ya que la ANAM se crea a partir de enero de 2022. 
Pueden existir pequeñas diferencias en los totales y en los porcentajes debido al redondeo. 
Cifras sujetas a revisión. Fuente: SAT.</t>
  </si>
  <si>
    <t>Cuadro 8. Impuesto Sobre la Renta 
Enero-septiembre, 2022</t>
  </si>
  <si>
    <r>
      <t>Otros</t>
    </r>
    <r>
      <rPr>
        <vertAlign val="superscript"/>
        <sz val="8"/>
        <color indexed="8"/>
        <rFont val="Montserrat"/>
        <family val="0"/>
      </rPr>
      <t xml:space="preserve"> 5/</t>
    </r>
  </si>
  <si>
    <r>
      <t>Otros Auxiliares</t>
    </r>
    <r>
      <rPr>
        <vertAlign val="superscript"/>
        <sz val="8"/>
        <color indexed="8"/>
        <rFont val="Montserrat"/>
        <family val="0"/>
      </rPr>
      <t>6/</t>
    </r>
  </si>
  <si>
    <t xml:space="preserve">Nota: La recaudación se agrupa de acuerdo a los conceptos de pago en las declaraciones del contribuyente. Un valor negativo implica que las disminuciones de impuestos, tales como devoluciones, compensaciones y regularizaciones, fueron mayores al impuesto pagado para el periodo en cuestión. 
1/ Ganancias Personas Morales incluye: Régimen General, Régimen Opcional, Régimen de los Coordinados, Régimen de Actividades Agrícolas, Ganaderas, Silvícolas y Pesqueras, Contratistas y Asignatarios y Régimen Simplificado de Confianza. 
2/ Ganancias de Personas Físicas incluye: Actividad Empresarial y Profesional, Régimen Simplificado de Confianza, Arrendamiento y Otros Ingresos de Personas Físicas. 
3/ Retenciones incluye: Retenciones de Salarios, sobre Intereses, a Residentes en el Extranjero y otras realizadas por los contribuyentes como retenedores. 
4/ Otros Ingresos incluye: Enajenación de bienes. Régimen de Actividades Agrícolas, Ganaderas, Silvícolas y Pesqueras (PF), Régimen de Incorporación Fiscal, Ingresos derivados en el Extranjero y conceptos en vigor en ejercicios anteriores. 
5/ Contribuyentes con actividad pendiente de definir. 
6/ Incluye la recaudación reportada por las Entidades Federativas, como Auxiliar. 
Pueden existir diferencias en los totales debido al redondeo. Cifras preliminares. Fuente: SAT.
</t>
  </si>
  <si>
    <t>Cuadro 9. Impuesto al Valor Agregado 
Enero-septiembre, 2022</t>
  </si>
  <si>
    <r>
      <t>Otros</t>
    </r>
    <r>
      <rPr>
        <vertAlign val="superscript"/>
        <sz val="10"/>
        <color indexed="8"/>
        <rFont val="Montserrat"/>
        <family val="0"/>
      </rPr>
      <t>2/</t>
    </r>
  </si>
  <si>
    <r>
      <t>Otros Auxiliares</t>
    </r>
    <r>
      <rPr>
        <vertAlign val="superscript"/>
        <sz val="10"/>
        <color indexed="8"/>
        <rFont val="Montserrat"/>
        <family val="0"/>
      </rPr>
      <t>3/</t>
    </r>
  </si>
  <si>
    <t>1/ La recaudación por contribuyente y sector incluye información de las ADR’s y de las Aduanas. 
2/ Contribuyentes con actividad pendiente de definir. 
3/ Incluye la recaudación de las Entidades Federativas, como Auxiliar. 
Pueden existir diferencias en los totales debido al redondeo. 
Cifras preliminares. Fuente: SAT.</t>
  </si>
  <si>
    <t>Cuadro 10. Impuesto Especial sobre Producción y Servicios 
Enero-septiembre, 2022</t>
  </si>
  <si>
    <t>Pueden existir diferencias en los totales debido al redondeo.
Cifras preliminares. Fuente: SAT.</t>
  </si>
  <si>
    <t>Cuadro 11. Padrón de beneficiarios de los estímulos fiscales
Cierre a septiembre 2022</t>
  </si>
  <si>
    <t>Nota: Las asignaciones de roles pueden duplicarse debido a que el beneficio de IVA e ISR puede asignarse a un mismo contribuyente. A partir de enero 2021, los Grandes Contribuyentes incluyen los contribuyentes competencia de Hidrocarburos. Cifras preliminares. Fuente: SAT.</t>
  </si>
  <si>
    <t>Cuadro 12. Estimación del costo del estímulo
Enero-septiembre</t>
  </si>
  <si>
    <r>
      <t>Frontera Sur</t>
    </r>
    <r>
      <rPr>
        <vertAlign val="superscript"/>
        <sz val="8"/>
        <color indexed="8"/>
        <rFont val="Montserrat"/>
        <family val="0"/>
      </rPr>
      <t>1/</t>
    </r>
  </si>
  <si>
    <r>
      <t>Chetumal</t>
    </r>
    <r>
      <rPr>
        <vertAlign val="superscript"/>
        <sz val="8"/>
        <color indexed="8"/>
        <rFont val="Montserrat"/>
        <family val="0"/>
      </rPr>
      <t>1/</t>
    </r>
  </si>
  <si>
    <t>1/ Estímulos con entrada en vigor a partir de 2021.
Para las Regiones Fronterizas se considera lo declarado por los contribuyentes en su determinación de ISR e IVA mensual al último día del mes de vencimiento cumplido reportado para cada año (30 de septiembre).
Para la zona libre de Chetumal se consideran las contribuciones del Impuesto General de Importación (IGI) y Derecho de Trámite Aduanero (DTA) conforme al DECRETO de la zona libre Chetumal.
n.a. No aplica. Pueden existir diferencias en los totales y en los porcentajes debido al redondeo.
Cifras preliminares. Fuente SAT.</t>
  </si>
  <si>
    <t>Cuadro 13. Cobranza sin necesidad de judicialización
Enero-septiembre</t>
  </si>
  <si>
    <r>
      <t>Grandes Contribuyentes</t>
    </r>
    <r>
      <rPr>
        <vertAlign val="superscript"/>
        <sz val="9"/>
        <color indexed="8"/>
        <rFont val="Montserrat"/>
        <family val="0"/>
      </rPr>
      <t>1/</t>
    </r>
  </si>
  <si>
    <r>
      <t>Fiscalización</t>
    </r>
    <r>
      <rPr>
        <vertAlign val="superscript"/>
        <sz val="9"/>
        <color indexed="8"/>
        <rFont val="Montserrat"/>
        <family val="0"/>
      </rPr>
      <t>2/</t>
    </r>
  </si>
  <si>
    <r>
      <t>Recaudación</t>
    </r>
    <r>
      <rPr>
        <vertAlign val="superscript"/>
        <sz val="9"/>
        <color indexed="8"/>
        <rFont val="Montserrat"/>
        <family val="0"/>
      </rPr>
      <t>3/</t>
    </r>
  </si>
  <si>
    <t>1/ Incluye cifras de la Administración General de Hidrocarburos. 
2/ Incluye cifras de la Administración General de Auditoría de Comercio Exterior.
3/ Considera las acciones realizadas por eficiencia recaudatoria.
Nota: para 2018 no se identificaron acciones ni cobros de cobranza coactiva. 
Pueden existir diferencias en los totales y en los porcentajes debido al redondeo. 
Cifras preliminares. 
Fuente: SAT.</t>
  </si>
  <si>
    <t>Cuadro 14. Eficiencia recaudatoria 
Enero-septiembre</t>
  </si>
  <si>
    <t>Nota: para 2018 no se cuenta con cobranza coactiva.
Pueden existir diferencias en los totales y en los porcentajes debido al redondeo
n.d. No disponible. 
Cifras preliminares. 
Fuente: SAT.</t>
  </si>
  <si>
    <t xml:space="preserve">Variación Absoluta </t>
  </si>
  <si>
    <t>Variación Real (%)</t>
  </si>
  <si>
    <t>Recaudación</t>
  </si>
  <si>
    <t>Cuadro 15. Recaudación por actos de fiscalización
Enero-septiembre</t>
  </si>
  <si>
    <t>Cuadro 16. Servidores públicos y contribuyentes denunciados
2020 a enero-septiembre 2022</t>
  </si>
  <si>
    <r>
      <t>Contrabando</t>
    </r>
    <r>
      <rPr>
        <vertAlign val="superscript"/>
        <sz val="10"/>
        <color indexed="9"/>
        <rFont val="Montserrat"/>
        <family val="0"/>
      </rPr>
      <t>1/</t>
    </r>
  </si>
  <si>
    <r>
      <t>Acceso a sistemas</t>
    </r>
    <r>
      <rPr>
        <vertAlign val="superscript"/>
        <sz val="10"/>
        <color indexed="9"/>
        <rFont val="Montserrat"/>
        <family val="0"/>
      </rPr>
      <t>2</t>
    </r>
    <r>
      <rPr>
        <vertAlign val="superscript"/>
        <sz val="10"/>
        <color indexed="9"/>
        <rFont val="Montserrat"/>
        <family val="0"/>
      </rPr>
      <t>/</t>
    </r>
  </si>
  <si>
    <r>
      <t>Otros</t>
    </r>
    <r>
      <rPr>
        <vertAlign val="superscript"/>
        <sz val="10"/>
        <color indexed="9"/>
        <rFont val="Montserrat"/>
        <family val="0"/>
      </rPr>
      <t>3/</t>
    </r>
  </si>
  <si>
    <r>
      <t>Acceso a sistemas</t>
    </r>
    <r>
      <rPr>
        <vertAlign val="superscript"/>
        <sz val="10"/>
        <color indexed="9"/>
        <rFont val="Montserrat"/>
        <family val="0"/>
      </rPr>
      <t>2/</t>
    </r>
  </si>
  <si>
    <r>
      <t>Otros</t>
    </r>
    <r>
      <rPr>
        <vertAlign val="superscript"/>
        <sz val="10"/>
        <color indexed="9"/>
        <rFont val="Montserrat"/>
        <family val="0"/>
      </rPr>
      <t>3</t>
    </r>
    <r>
      <rPr>
        <vertAlign val="superscript"/>
        <sz val="10"/>
        <color indexed="9"/>
        <rFont val="Montserrat"/>
        <family val="0"/>
      </rPr>
      <t>/</t>
    </r>
  </si>
  <si>
    <r>
      <t>Acceso a sistemas</t>
    </r>
    <r>
      <rPr>
        <vertAlign val="superscript"/>
        <sz val="10"/>
        <color indexed="9"/>
        <rFont val="Montserrat"/>
        <family val="0"/>
      </rPr>
      <t>2</t>
    </r>
    <r>
      <rPr>
        <vertAlign val="superscript"/>
        <sz val="10"/>
        <color indexed="9"/>
        <rFont val="Montserrat"/>
        <family val="0"/>
      </rPr>
      <t>/</t>
    </r>
  </si>
  <si>
    <r>
      <t>2022</t>
    </r>
    <r>
      <rPr>
        <vertAlign val="superscript"/>
        <sz val="9"/>
        <color indexed="8"/>
        <rFont val="Montserrat"/>
        <family val="0"/>
      </rPr>
      <t>1/</t>
    </r>
  </si>
  <si>
    <t>Nota: Los datos son acumulados históricos desde 2011 para el número de emisores y desde 2005 para el número de facturas. 
1/ Las cifras corresponden al mes de septiembre. 
Cifras preliminares.
Fuente: SAT.</t>
  </si>
  <si>
    <t>Cuadro 18. Declaraciones anuales de todos los ejercicios
Enero-septiembre</t>
  </si>
  <si>
    <t>Cuadro 19. Declaraciones anuales de ISR personas morales en el ejercicio fiscal
 Cierre al 30 de septiembre</t>
  </si>
  <si>
    <t>Nota: La cifra de declaraciones contempla el total de declaraciones anuales del ejercicio fiscal. 2022 considera Declaraciones presentadas al 30 de septiembre.
Pueden existir diferencias en los totales y en los porcentajes debido al redondeo.
Cifras preliminares.
Fuente: SAT.</t>
  </si>
  <si>
    <t>Cuadro 20. Devoluciones totales pagadas
Enero-septiembre</t>
  </si>
  <si>
    <t>Cuadro 21. Número de devoluciones tributarias pagadas
Enero-septiembre</t>
  </si>
  <si>
    <t>Sep. 2022</t>
  </si>
  <si>
    <t>Cuadro 24. Juicios en sentencia definitiva favorables al SAT, enero-septiembre</t>
  </si>
  <si>
    <t>Cuadro 25. Recaudación por operaciones de comercio exterior
Enero-septiembre</t>
  </si>
  <si>
    <t>Variación 
real (%)</t>
  </si>
  <si>
    <r>
      <t>2022</t>
    </r>
    <r>
      <rPr>
        <vertAlign val="superscript"/>
        <sz val="9"/>
        <color indexed="8"/>
        <rFont val="Montserrat"/>
        <family val="0"/>
      </rPr>
      <t>1/</t>
    </r>
  </si>
  <si>
    <t>1/ Las cifras corresponden al mes de septiembre
Pueden existir diferencias en los totales debido al redondeo.
Cifras preliminares.
Fuente: SAT</t>
  </si>
  <si>
    <t xml:space="preserve">       Alemania</t>
  </si>
  <si>
    <r>
      <t>Aprovechamientos</t>
    </r>
    <r>
      <rPr>
        <vertAlign val="superscript"/>
        <sz val="8"/>
        <color indexed="8"/>
        <rFont val="Montserrat"/>
        <family val="0"/>
      </rPr>
      <t>2/</t>
    </r>
  </si>
  <si>
    <t>Recauadación total de ISR</t>
  </si>
  <si>
    <t>Enero-septiembre 2022</t>
  </si>
  <si>
    <t>Enero 2020 – septiembre 2022</t>
  </si>
  <si>
    <r>
      <t>Total de resoluciones</t>
    </r>
    <r>
      <rPr>
        <vertAlign val="superscript"/>
        <sz val="10"/>
        <color indexed="9"/>
        <rFont val="Montserrat"/>
        <family val="0"/>
      </rPr>
      <t>4/</t>
    </r>
  </si>
  <si>
    <t xml:space="preserve">Las cifras incluyen los trámites resueltos mediante el Formato Electrónico de Devolución (FED) y devoluciones automáticas del Impuesto sobre la Renta de Personas Físicas. 
Considera las resoluciones positivas (autorizada total, autorizada parcial con remanente negado y autorizada parcial con remanente disponible) y negativas (desistida, negada y cancelada). 
Pueden existir diferencias en los totales y en los porcentajes debido al redondeo. 
Cifras preliminares. 
Fuente: SAT. </t>
  </si>
  <si>
    <t>Cuadro 23. Administración de la cartera de créditos fiscales
Diciembre 2021-septiembre 2022</t>
  </si>
  <si>
    <t>Cuadro 22. Tiempo de devoluciones
Enero-septiembre 2022</t>
  </si>
  <si>
    <t>Cuadro 27. Balance general</t>
  </si>
  <si>
    <t>Monto</t>
  </si>
  <si>
    <t>Activo total</t>
  </si>
  <si>
    <t>Activo circulante</t>
  </si>
  <si>
    <t>Pasivo total</t>
  </si>
  <si>
    <t>Patrimonio</t>
  </si>
  <si>
    <t xml:space="preserve">Pueden existir diferencias en los totales debido al redondeo.
Cifras preliminares. 
Fuente: SAT
</t>
  </si>
  <si>
    <t>Cuadro 28. Flujo de efectivo</t>
  </si>
  <si>
    <r>
      <t>Saldo inicial enero</t>
    </r>
    <r>
      <rPr>
        <vertAlign val="superscript"/>
        <sz val="9"/>
        <color indexed="8"/>
        <rFont val="Montserrat"/>
        <family val="0"/>
      </rPr>
      <t>1/</t>
    </r>
  </si>
  <si>
    <t>Total de ingresos</t>
  </si>
  <si>
    <r>
      <t>Intereses</t>
    </r>
    <r>
      <rPr>
        <vertAlign val="superscript"/>
        <sz val="9"/>
        <color indexed="8"/>
        <rFont val="Montserrat"/>
        <family val="0"/>
      </rPr>
      <t>2/</t>
    </r>
  </si>
  <si>
    <t>Total de egresos</t>
  </si>
  <si>
    <t>Continuidad operativa</t>
  </si>
  <si>
    <t>Cuadro 29. FAPA. Recursos aplicados</t>
  </si>
  <si>
    <t>Proyecto</t>
  </si>
  <si>
    <r>
      <t>Monto Programado Vigente 2022</t>
    </r>
    <r>
      <rPr>
        <vertAlign val="superscript"/>
        <sz val="9"/>
        <rFont val="Montserrat"/>
        <family val="0"/>
      </rPr>
      <t>1/</t>
    </r>
  </si>
  <si>
    <t>Por ejercer</t>
  </si>
  <si>
    <t>De continuidad operativa</t>
  </si>
  <si>
    <t>Entrega de recursos</t>
  </si>
  <si>
    <r>
      <t>Gastos inherentes al fideicomiso</t>
    </r>
    <r>
      <rPr>
        <vertAlign val="superscript"/>
        <sz val="9"/>
        <color indexed="8"/>
        <rFont val="Montserrat"/>
        <family val="0"/>
      </rPr>
      <t>3/</t>
    </r>
  </si>
  <si>
    <r>
      <t>Otros gastos</t>
    </r>
    <r>
      <rPr>
        <vertAlign val="superscript"/>
        <sz val="9"/>
        <color indexed="8"/>
        <rFont val="Montserrat"/>
        <family val="0"/>
      </rPr>
      <t>4/</t>
    </r>
  </si>
  <si>
    <t>Saldo final septiembre</t>
  </si>
  <si>
    <t>1/ Incluye la aportación inicial con cargo al presupuesto autorizado al SAT, entrega de recursos del FACLA, así como los rendimientos obtenidos desde la fecha de su creación hasta el 31 de diciembre 2021. 
2/ Incluye rendimientos por las inversiones al patrimonio con los recursos entregados por el FACLA, otros ingresos y los productos financieros por la aportación inicial con recursos federales.
3/ Corresponde a honorarios fiduciarios y enteros a la TESOFE de los productos financieros generados por la aportación inicial con recursos federales, pagados al tercer trimestre 2022. 
4/ Corresponde a la paridad cambiaria.
Pueden existir diferencias en los totales debido al redondeo.
Cifras preliminares. Fuente: SAT</t>
  </si>
  <si>
    <t>Ejercido en 2022</t>
  </si>
  <si>
    <r>
      <t>Gastos inherentes al fideicomiso</t>
    </r>
    <r>
      <rPr>
        <vertAlign val="superscript"/>
        <sz val="9"/>
        <color indexed="8"/>
        <rFont val="Montserrat"/>
        <family val="0"/>
      </rPr>
      <t>2/</t>
    </r>
  </si>
  <si>
    <t>Subtotal</t>
  </si>
  <si>
    <r>
      <t>Otros gastos</t>
    </r>
    <r>
      <rPr>
        <vertAlign val="superscript"/>
        <sz val="9"/>
        <color indexed="8"/>
        <rFont val="Montserrat"/>
        <family val="0"/>
      </rPr>
      <t>3/</t>
    </r>
  </si>
  <si>
    <t>1/ Corresponde a los importes de Proyectos con contrato, Gastos inherentes al Fideicomiso del Programa Anual de Trabajo 2022 vigente del SAT, así como a los servicios en materia de comunicaciones y tecnologías de la información, que el Servicio de Administración Tributaria le proporciona a la Agencia Nacional de Aduanas de México.
2/ El importe reportado en el ejercido enero-septiembre 2022, corresponde a honorarios fiduciarios, y entero a la TESOFE de los productos financieros generados por la aportación inicial con recursos federales al tercer trimestre 2022.
3/ Corresponde a la paridad cambiaria.
Pueden existir diferencias en los totales debido al redondeo. Cifras preliminares. Fuente: SAT.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</si>
</sst>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
  </numFmts>
  <fonts count="83">
    <font>
      <sz val="10"/>
      <color theme="1"/>
      <name val="Montserrat"/>
      <family val="2"/>
    </font>
    <font>
      <sz val="11"/>
      <color indexed="8"/>
      <name val="Calibri"/>
      <family val="2"/>
    </font>
    <font>
      <b/>
      <sz val="10"/>
      <color indexed="8"/>
      <name val="Montserrat"/>
      <family val="0"/>
    </font>
    <font>
      <b/>
      <sz val="10"/>
      <name val="Montserrat"/>
      <family val="0"/>
    </font>
    <font>
      <sz val="9"/>
      <color indexed="8"/>
      <name val="Montserrat"/>
      <family val="0"/>
    </font>
    <font>
      <sz val="10"/>
      <name val="Montserrat"/>
      <family val="2"/>
    </font>
    <font>
      <vertAlign val="superscript"/>
      <sz val="9"/>
      <color indexed="8"/>
      <name val="Montserrat"/>
      <family val="0"/>
    </font>
    <font>
      <vertAlign val="superscript"/>
      <sz val="10"/>
      <name val="Montserrat"/>
      <family val="0"/>
    </font>
    <font>
      <vertAlign val="superscript"/>
      <sz val="8"/>
      <color indexed="8"/>
      <name val="Montserrat"/>
      <family val="0"/>
    </font>
    <font>
      <sz val="10"/>
      <color indexed="10"/>
      <name val="Montserrat"/>
      <family val="0"/>
    </font>
    <font>
      <vertAlign val="superscript"/>
      <sz val="8"/>
      <name val="Montserrat"/>
      <family val="0"/>
    </font>
    <font>
      <b/>
      <sz val="8"/>
      <name val="Montserrat"/>
      <family val="0"/>
    </font>
    <font>
      <b/>
      <sz val="9"/>
      <name val="Montserrat"/>
      <family val="0"/>
    </font>
    <font>
      <sz val="9"/>
      <name val="Montserrat"/>
      <family val="0"/>
    </font>
    <font>
      <sz val="10"/>
      <color indexed="8"/>
      <name val="Montserrat"/>
      <family val="2"/>
    </font>
    <font>
      <sz val="10"/>
      <color indexed="9"/>
      <name val="Montserrat"/>
      <family val="2"/>
    </font>
    <font>
      <b/>
      <sz val="9"/>
      <color indexed="8"/>
      <name val="Montserrat"/>
      <family val="0"/>
    </font>
    <font>
      <sz val="10"/>
      <color indexed="8"/>
      <name val="Calibri"/>
      <family val="2"/>
    </font>
    <font>
      <sz val="9"/>
      <color indexed="9"/>
      <name val="Montserrat"/>
      <family val="0"/>
    </font>
    <font>
      <sz val="8"/>
      <color indexed="8"/>
      <name val="Montserrat"/>
      <family val="0"/>
    </font>
    <font>
      <b/>
      <sz val="8"/>
      <color indexed="8"/>
      <name val="Montserrat"/>
      <family val="0"/>
    </font>
    <font>
      <b/>
      <sz val="9"/>
      <color indexed="9"/>
      <name val="Montserrat"/>
      <family val="0"/>
    </font>
    <font>
      <b/>
      <sz val="10"/>
      <color indexed="9"/>
      <name val="Montserrat"/>
      <family val="0"/>
    </font>
    <font>
      <b/>
      <sz val="9.5"/>
      <color indexed="8"/>
      <name val="Montserrat"/>
      <family val="0"/>
    </font>
    <font>
      <sz val="7"/>
      <color indexed="8"/>
      <name val="Montserrat"/>
      <family val="0"/>
    </font>
    <font>
      <b/>
      <vertAlign val="superscript"/>
      <sz val="9"/>
      <color indexed="8"/>
      <name val="Montserrat"/>
      <family val="0"/>
    </font>
    <font>
      <vertAlign val="superscript"/>
      <sz val="9"/>
      <color indexed="9"/>
      <name val="Montserrat"/>
      <family val="0"/>
    </font>
    <font>
      <vertAlign val="superscript"/>
      <sz val="10"/>
      <color indexed="8"/>
      <name val="Montserrat"/>
      <family val="0"/>
    </font>
    <font>
      <vertAlign val="superscript"/>
      <sz val="10"/>
      <color indexed="9"/>
      <name val="Montserrat"/>
      <family val="0"/>
    </font>
    <font>
      <vertAlign val="superscript"/>
      <sz val="9"/>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Montserrat"/>
      <family val="0"/>
    </font>
    <font>
      <sz val="9"/>
      <color theme="1"/>
      <name val="Montserrat"/>
      <family val="0"/>
    </font>
    <font>
      <sz val="10"/>
      <color theme="0"/>
      <name val="Montserrat"/>
      <family val="2"/>
    </font>
    <font>
      <b/>
      <sz val="9"/>
      <color rgb="FF000000"/>
      <name val="Montserrat"/>
      <family val="0"/>
    </font>
    <font>
      <sz val="9"/>
      <color rgb="FF000000"/>
      <name val="Montserrat"/>
      <family val="0"/>
    </font>
    <font>
      <b/>
      <sz val="9"/>
      <color theme="1"/>
      <name val="Montserrat"/>
      <family val="0"/>
    </font>
    <font>
      <b/>
      <sz val="10"/>
      <color theme="1"/>
      <name val="Montserrat"/>
      <family val="0"/>
    </font>
    <font>
      <sz val="10"/>
      <color theme="1"/>
      <name val="Calibri"/>
      <family val="2"/>
    </font>
    <font>
      <sz val="9"/>
      <color rgb="FFFFFFFF"/>
      <name val="Montserrat"/>
      <family val="0"/>
    </font>
    <font>
      <sz val="8"/>
      <color rgb="FF000000"/>
      <name val="Montserrat"/>
      <family val="0"/>
    </font>
    <font>
      <b/>
      <sz val="8"/>
      <color rgb="FF000000"/>
      <name val="Montserrat"/>
      <family val="0"/>
    </font>
    <font>
      <b/>
      <sz val="8"/>
      <color theme="1"/>
      <name val="Montserrat"/>
      <family val="0"/>
    </font>
    <font>
      <b/>
      <sz val="10"/>
      <color rgb="FF000000"/>
      <name val="Montserrat"/>
      <family val="0"/>
    </font>
    <font>
      <sz val="8"/>
      <color theme="1"/>
      <name val="Montserrat"/>
      <family val="2"/>
    </font>
    <font>
      <b/>
      <sz val="9"/>
      <color rgb="FFFFFFFF"/>
      <name val="Montserrat"/>
      <family val="0"/>
    </font>
    <font>
      <b/>
      <sz val="10"/>
      <color rgb="FFFFFFFF"/>
      <name val="Montserrat"/>
      <family val="0"/>
    </font>
    <font>
      <b/>
      <sz val="10"/>
      <color theme="0"/>
      <name val="Montserrat"/>
      <family val="0"/>
    </font>
    <font>
      <b/>
      <sz val="9.5"/>
      <color theme="1"/>
      <name val="Montserrat"/>
      <family val="0"/>
    </font>
    <font>
      <sz val="7"/>
      <color theme="1"/>
      <name val="Montserrat"/>
      <family val="0"/>
    </font>
    <font>
      <sz val="7"/>
      <color rgb="FF000000"/>
      <name val="Montserrat"/>
      <family val="0"/>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D4C19C"/>
        <bgColor indexed="64"/>
      </patternFill>
    </fill>
    <fill>
      <patternFill patternType="solid">
        <fgColor rgb="FFFFFFFF"/>
        <bgColor indexed="64"/>
      </patternFill>
    </fill>
    <fill>
      <patternFill patternType="solid">
        <fgColor rgb="FFD4C199"/>
        <bgColor indexed="64"/>
      </patternFill>
    </fill>
    <fill>
      <patternFill patternType="solid">
        <fgColor rgb="FF98989A"/>
        <bgColor indexed="64"/>
      </patternFill>
    </fill>
    <fill>
      <patternFill patternType="solid">
        <fgColor rgb="FF9F2241"/>
        <bgColor indexed="64"/>
      </patternFill>
    </fill>
    <fill>
      <patternFill patternType="solid">
        <fgColor rgb="FFD4C49C"/>
        <bgColor indexed="64"/>
      </patternFill>
    </fill>
    <fill>
      <patternFill patternType="solid">
        <fgColor rgb="FF6F7271"/>
        <bgColor indexed="64"/>
      </patternFill>
    </fill>
    <fill>
      <patternFill patternType="solid">
        <fgColor rgb="FFDDC9A3"/>
        <bgColor indexed="64"/>
      </patternFill>
    </fill>
    <fill>
      <patternFill patternType="solid">
        <fgColor rgb="FF235B4E"/>
        <bgColor indexed="64"/>
      </patternFill>
    </fill>
    <fill>
      <patternFill patternType="solid">
        <fgColor rgb="FFBC955C"/>
        <bgColor indexed="64"/>
      </patternFill>
    </fill>
    <fill>
      <patternFill patternType="solid">
        <fgColor rgb="FFA6A6A6"/>
        <bgColor indexed="64"/>
      </patternFill>
    </fill>
    <fill>
      <patternFill patternType="solid">
        <fgColor rgb="FF9D244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style="medium">
        <color rgb="FF000000"/>
      </right>
      <top/>
      <bottom style="medium">
        <color rgb="FF000000"/>
      </bottom>
    </border>
    <border>
      <left/>
      <right style="medium"/>
      <top/>
      <bottom style="medium"/>
    </border>
    <border>
      <left/>
      <right/>
      <top/>
      <bottom style="medium"/>
    </border>
    <border>
      <left/>
      <right/>
      <top style="medium"/>
      <bottom style="medium"/>
    </border>
    <border>
      <left style="medium"/>
      <right style="medium"/>
      <top style="medium"/>
      <bottom style="medium"/>
    </border>
    <border>
      <left/>
      <right style="medium"/>
      <top style="medium"/>
      <bottom style="medium"/>
    </border>
    <border>
      <left style="medium">
        <color rgb="FF000000"/>
      </left>
      <right style="medium">
        <color rgb="FF000000"/>
      </right>
      <top style="medium">
        <color rgb="FF000000"/>
      </top>
      <bottom style="medium">
        <color rgb="FF000000"/>
      </bottom>
    </border>
    <border>
      <left/>
      <right/>
      <top/>
      <bottom style="medium">
        <color rgb="FF000000"/>
      </bottom>
    </border>
    <border>
      <left style="medium"/>
      <right style="medium"/>
      <top style="medium"/>
      <bottom/>
    </border>
    <border>
      <left style="medium"/>
      <right style="medium"/>
      <top/>
      <bottom style="medium"/>
    </border>
    <border>
      <left style="medium">
        <color rgb="FFFFFFFF"/>
      </left>
      <right style="medium">
        <color rgb="FFFFFFFF"/>
      </right>
      <top style="medium">
        <color rgb="FFFFFFFF"/>
      </top>
      <bottom style="medium">
        <color rgb="FFFFFFFF"/>
      </bottom>
    </border>
    <border>
      <left/>
      <right style="medium">
        <color rgb="FFFFFFFF"/>
      </right>
      <top style="medium">
        <color rgb="FFFFFFFF"/>
      </top>
      <bottom style="medium">
        <color rgb="FFFFFFFF"/>
      </bottom>
    </border>
    <border>
      <left/>
      <right style="medium">
        <color rgb="FFFFFFFF"/>
      </right>
      <top/>
      <bottom style="medium">
        <color rgb="FFFFFFFF"/>
      </bottom>
    </border>
    <border>
      <left/>
      <right/>
      <top style="medium"/>
      <bottom/>
    </border>
    <border>
      <left/>
      <right style="medium"/>
      <top/>
      <bottom/>
    </border>
    <border>
      <left/>
      <right/>
      <top style="medium">
        <color rgb="FF000000"/>
      </top>
      <bottom style="medium"/>
    </border>
    <border>
      <left/>
      <right/>
      <top style="medium">
        <color rgb="FF000000"/>
      </top>
      <bottom/>
    </border>
    <border>
      <left/>
      <right style="medium">
        <color rgb="FFFFFFFF"/>
      </right>
      <top style="medium">
        <color rgb="FFFFFFFF"/>
      </top>
      <bottom/>
    </border>
    <border>
      <left/>
      <right/>
      <top style="medium">
        <color rgb="FFFFFFFF"/>
      </top>
      <bottom/>
    </border>
    <border>
      <left/>
      <right style="medium">
        <color rgb="FFFFFFFF"/>
      </right>
      <top/>
      <bottom/>
    </border>
    <border>
      <left/>
      <right/>
      <top style="thin"/>
      <bottom style="thin"/>
    </border>
    <border>
      <left/>
      <right/>
      <top style="medium">
        <color rgb="FF000000"/>
      </top>
      <bottom style="medium">
        <color rgb="FF000000"/>
      </bottom>
    </border>
    <border>
      <left style="medium"/>
      <right/>
      <top/>
      <bottom style="medium"/>
    </border>
    <border>
      <left style="medium">
        <color rgb="FF000000"/>
      </left>
      <right style="medium">
        <color rgb="FF000000"/>
      </right>
      <top/>
      <bottom style="medium">
        <color rgb="FF000000"/>
      </bottom>
    </border>
    <border>
      <left/>
      <right style="medium"/>
      <top style="medium">
        <color rgb="FFFFFFFF"/>
      </top>
      <bottom/>
    </border>
    <border>
      <left/>
      <right style="medium"/>
      <top/>
      <bottom style="medium">
        <color rgb="FFFFFFFF"/>
      </bottom>
    </border>
    <border>
      <left/>
      <right style="medium"/>
      <top/>
      <bottom style="medium">
        <color rgb="FF000000"/>
      </bottom>
    </border>
    <border>
      <left/>
      <right/>
      <top/>
      <bottom style="thin"/>
    </border>
    <border>
      <left/>
      <right/>
      <top style="thin"/>
      <bottom/>
    </border>
    <border>
      <left style="medium">
        <color rgb="FFFFFFFF"/>
      </left>
      <right style="medium">
        <color rgb="FFFFFFFF"/>
      </right>
      <top/>
      <bottom style="medium">
        <color rgb="FFFFFFFF"/>
      </bottom>
    </border>
    <border>
      <left/>
      <right style="medium"/>
      <top style="medium"/>
      <bottom/>
    </border>
    <border>
      <left style="medium">
        <color rgb="FFFFFFFF"/>
      </left>
      <right style="medium">
        <color rgb="FFFFFFFF"/>
      </right>
      <top style="medium">
        <color rgb="FFFFFFFF"/>
      </top>
      <bottom/>
    </border>
    <border>
      <left style="medium"/>
      <right/>
      <top/>
      <bottom/>
    </border>
    <border>
      <left style="medium">
        <color rgb="FFFFFFFF"/>
      </left>
      <right style="medium">
        <color rgb="FFFFFFFF"/>
      </right>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FFFFFF"/>
      </bottom>
    </border>
    <border>
      <left style="medium"/>
      <right style="medium"/>
      <top/>
      <bottom style="medium">
        <color rgb="FF000000"/>
      </bottom>
    </border>
    <border>
      <left style="medium"/>
      <right/>
      <top style="medium"/>
      <bottom style="medium"/>
    </border>
    <border>
      <left/>
      <right style="medium">
        <color rgb="FF000000"/>
      </right>
      <top style="medium"/>
      <bottom style="medium"/>
    </border>
    <border>
      <left style="medium">
        <color rgb="FF000000"/>
      </left>
      <right/>
      <top style="medium"/>
      <bottom style="medium"/>
    </border>
    <border>
      <left style="medium">
        <color rgb="FF000000"/>
      </left>
      <right style="medium">
        <color rgb="FF000000"/>
      </right>
      <top style="medium">
        <color rgb="FF000000"/>
      </top>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bottom/>
    </border>
    <border>
      <left/>
      <right style="medium">
        <color rgb="FFFFFFFF"/>
      </right>
      <top style="thin"/>
      <bottom/>
    </border>
    <border>
      <left style="medium">
        <color rgb="FFFFFFFF"/>
      </left>
      <right/>
      <top style="thin"/>
      <bottom style="medium">
        <color rgb="FFFFFFFF"/>
      </bottom>
    </border>
    <border>
      <left/>
      <right/>
      <top style="thin"/>
      <bottom style="medium">
        <color rgb="FFFFFFFF"/>
      </bottom>
    </border>
    <border>
      <left/>
      <right style="medium">
        <color rgb="FFFFFFFF"/>
      </right>
      <top style="thin"/>
      <bottom style="medium">
        <color rgb="FFFFFFFF"/>
      </bottom>
    </border>
    <border>
      <left style="medium">
        <color rgb="FFFFFFFF"/>
      </left>
      <right/>
      <top/>
      <bottom style="medium">
        <color rgb="FFFFFF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46" fillId="0" borderId="0">
      <alignment/>
      <protection/>
    </xf>
    <xf numFmtId="0" fontId="46"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560">
    <xf numFmtId="0" fontId="0" fillId="0" borderId="0" xfId="0" applyAlignment="1">
      <alignment/>
    </xf>
    <xf numFmtId="3" fontId="63" fillId="0" borderId="0" xfId="0" applyNumberFormat="1" applyFont="1" applyAlignment="1">
      <alignment horizontal="right" vertical="center" wrapText="1"/>
    </xf>
    <xf numFmtId="0" fontId="0" fillId="33" borderId="0" xfId="0" applyFont="1" applyFill="1" applyAlignment="1">
      <alignment horizontal="center" vertical="center"/>
    </xf>
    <xf numFmtId="0" fontId="64" fillId="0" borderId="0" xfId="0" applyFont="1" applyAlignment="1">
      <alignment horizontal="center" vertical="center"/>
    </xf>
    <xf numFmtId="3" fontId="64" fillId="0" borderId="0" xfId="0" applyNumberFormat="1" applyFont="1" applyAlignment="1">
      <alignment horizontal="right" vertical="center"/>
    </xf>
    <xf numFmtId="3" fontId="0" fillId="0" borderId="0" xfId="0" applyNumberFormat="1" applyAlignment="1">
      <alignment/>
    </xf>
    <xf numFmtId="166" fontId="0" fillId="0" borderId="0" xfId="0" applyNumberFormat="1" applyAlignment="1">
      <alignment/>
    </xf>
    <xf numFmtId="164" fontId="0" fillId="0" borderId="0" xfId="0" applyNumberFormat="1" applyAlignment="1">
      <alignment/>
    </xf>
    <xf numFmtId="3" fontId="0" fillId="33" borderId="0" xfId="0" applyNumberFormat="1" applyFont="1" applyFill="1" applyAlignment="1">
      <alignment horizontal="right" vertical="center"/>
    </xf>
    <xf numFmtId="9" fontId="0" fillId="0" borderId="0" xfId="56" applyFont="1" applyAlignment="1">
      <alignment/>
    </xf>
    <xf numFmtId="0" fontId="5" fillId="0" borderId="0" xfId="0" applyFont="1" applyAlignment="1">
      <alignment/>
    </xf>
    <xf numFmtId="167" fontId="5" fillId="0" borderId="0" xfId="47" applyNumberFormat="1" applyFont="1" applyAlignment="1">
      <alignment/>
    </xf>
    <xf numFmtId="0" fontId="65" fillId="0" borderId="0" xfId="0" applyFont="1" applyAlignment="1">
      <alignment/>
    </xf>
    <xf numFmtId="165" fontId="0" fillId="0" borderId="0" xfId="56" applyNumberFormat="1" applyFont="1" applyAlignment="1">
      <alignment/>
    </xf>
    <xf numFmtId="0" fontId="0" fillId="0" borderId="0" xfId="0" applyAlignment="1">
      <alignment vertical="center"/>
    </xf>
    <xf numFmtId="164" fontId="65" fillId="0" borderId="0" xfId="0" applyNumberFormat="1" applyFont="1" applyAlignment="1">
      <alignment/>
    </xf>
    <xf numFmtId="165" fontId="65" fillId="0" borderId="0" xfId="56" applyNumberFormat="1" applyFont="1" applyAlignment="1">
      <alignment/>
    </xf>
    <xf numFmtId="3" fontId="66" fillId="33" borderId="0" xfId="0" applyNumberFormat="1" applyFont="1" applyFill="1" applyAlignment="1">
      <alignment horizontal="right" vertical="center"/>
    </xf>
    <xf numFmtId="3" fontId="67" fillId="0" borderId="0" xfId="0" applyNumberFormat="1" applyFont="1" applyAlignment="1">
      <alignment horizontal="right" vertical="center" wrapText="1"/>
    </xf>
    <xf numFmtId="3" fontId="67" fillId="33" borderId="0" xfId="0" applyNumberFormat="1" applyFont="1" applyFill="1" applyAlignment="1">
      <alignment horizontal="right" vertical="center" wrapText="1"/>
    </xf>
    <xf numFmtId="3" fontId="67" fillId="0" borderId="0" xfId="0" applyNumberFormat="1" applyFont="1" applyAlignment="1">
      <alignment horizontal="right" vertical="center"/>
    </xf>
    <xf numFmtId="3" fontId="67" fillId="33" borderId="0" xfId="0" applyNumberFormat="1" applyFont="1" applyFill="1" applyAlignment="1">
      <alignment horizontal="right" vertical="center"/>
    </xf>
    <xf numFmtId="0" fontId="67" fillId="33" borderId="0" xfId="0" applyFont="1" applyFill="1" applyAlignment="1">
      <alignment horizontal="right" vertical="center" wrapText="1"/>
    </xf>
    <xf numFmtId="0" fontId="67" fillId="0" borderId="0" xfId="0" applyFont="1" applyAlignment="1">
      <alignment horizontal="right" vertical="center" wrapText="1"/>
    </xf>
    <xf numFmtId="0" fontId="67" fillId="33" borderId="0" xfId="0" applyFont="1" applyFill="1" applyAlignment="1">
      <alignment horizontal="right" vertical="center"/>
    </xf>
    <xf numFmtId="0" fontId="67" fillId="0" borderId="0" xfId="0" applyFont="1" applyAlignment="1">
      <alignment horizontal="left" vertical="center" wrapText="1" indent="2"/>
    </xf>
    <xf numFmtId="0" fontId="67" fillId="0" borderId="0" xfId="0" applyFont="1" applyAlignment="1">
      <alignment horizontal="right" vertical="center"/>
    </xf>
    <xf numFmtId="0" fontId="66" fillId="33" borderId="0" xfId="0" applyFont="1" applyFill="1" applyAlignment="1">
      <alignment horizontal="right" vertical="center"/>
    </xf>
    <xf numFmtId="0" fontId="0" fillId="33" borderId="10" xfId="0" applyFont="1" applyFill="1" applyBorder="1" applyAlignment="1">
      <alignment horizontal="left" vertical="center" indent="1"/>
    </xf>
    <xf numFmtId="0" fontId="0" fillId="0" borderId="10" xfId="0" applyFont="1" applyBorder="1" applyAlignment="1">
      <alignment horizontal="left" vertical="center" indent="2"/>
    </xf>
    <xf numFmtId="0" fontId="0" fillId="33" borderId="10" xfId="0" applyFont="1" applyFill="1" applyBorder="1" applyAlignment="1">
      <alignment horizontal="left" vertical="center" indent="2"/>
    </xf>
    <xf numFmtId="0" fontId="0" fillId="0" borderId="10" xfId="0" applyFont="1" applyBorder="1" applyAlignment="1">
      <alignment horizontal="left" vertical="center" indent="1"/>
    </xf>
    <xf numFmtId="0" fontId="46" fillId="0" borderId="0" xfId="0" applyFont="1" applyAlignment="1">
      <alignment vertical="center" wrapText="1"/>
    </xf>
    <xf numFmtId="0" fontId="68" fillId="34" borderId="11"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7" fillId="33" borderId="13" xfId="0" applyFont="1" applyFill="1" applyBorder="1" applyAlignment="1">
      <alignment horizontal="right" vertical="center"/>
    </xf>
    <xf numFmtId="0" fontId="64" fillId="33" borderId="0" xfId="0" applyFont="1" applyFill="1" applyAlignment="1">
      <alignment horizontal="center" vertical="center"/>
    </xf>
    <xf numFmtId="3" fontId="64" fillId="33" borderId="0" xfId="0" applyNumberFormat="1" applyFont="1" applyFill="1" applyAlignment="1">
      <alignment horizontal="right" vertical="center"/>
    </xf>
    <xf numFmtId="3" fontId="67" fillId="35" borderId="0" xfId="0" applyNumberFormat="1" applyFont="1" applyFill="1" applyAlignment="1">
      <alignment horizontal="right" vertical="center"/>
    </xf>
    <xf numFmtId="3" fontId="67" fillId="35" borderId="0" xfId="0" applyNumberFormat="1" applyFont="1" applyFill="1" applyAlignment="1">
      <alignment horizontal="right" vertical="center" wrapText="1"/>
    </xf>
    <xf numFmtId="0" fontId="67" fillId="33" borderId="0" xfId="0" applyFont="1" applyFill="1" applyAlignment="1">
      <alignment horizontal="center" vertical="center" wrapText="1"/>
    </xf>
    <xf numFmtId="0" fontId="67" fillId="35" borderId="0" xfId="0" applyFont="1" applyFill="1" applyAlignment="1">
      <alignment horizontal="right" vertical="center" wrapText="1"/>
    </xf>
    <xf numFmtId="0" fontId="67" fillId="33" borderId="13" xfId="0" applyFont="1" applyFill="1" applyBorder="1" applyAlignment="1">
      <alignment horizontal="right" vertical="center" wrapText="1"/>
    </xf>
    <xf numFmtId="3" fontId="67" fillId="33" borderId="13" xfId="0" applyNumberFormat="1" applyFont="1" applyFill="1" applyBorder="1" applyAlignment="1">
      <alignment horizontal="right" vertical="center"/>
    </xf>
    <xf numFmtId="3" fontId="67" fillId="33" borderId="13" xfId="0" applyNumberFormat="1" applyFont="1" applyFill="1" applyBorder="1" applyAlignment="1">
      <alignment horizontal="right" vertical="center" wrapText="1"/>
    </xf>
    <xf numFmtId="0" fontId="67" fillId="0" borderId="13" xfId="0" applyFont="1" applyBorder="1" applyAlignment="1">
      <alignment horizontal="right" vertical="center" wrapText="1"/>
    </xf>
    <xf numFmtId="0" fontId="67" fillId="33" borderId="0" xfId="0" applyFont="1" applyFill="1" applyBorder="1" applyAlignment="1">
      <alignment horizontal="right" vertical="center"/>
    </xf>
    <xf numFmtId="0" fontId="67" fillId="33" borderId="0" xfId="0" applyFont="1" applyFill="1" applyBorder="1" applyAlignment="1">
      <alignment horizontal="right" vertical="center" wrapText="1"/>
    </xf>
    <xf numFmtId="0" fontId="67" fillId="33" borderId="0" xfId="0" applyFont="1" applyFill="1" applyAlignment="1">
      <alignment horizontal="justify" vertical="center" wrapText="1"/>
    </xf>
    <xf numFmtId="0" fontId="64" fillId="0" borderId="0" xfId="0" applyFont="1" applyAlignment="1">
      <alignment horizontal="justify" vertical="center" wrapText="1"/>
    </xf>
    <xf numFmtId="0" fontId="64" fillId="33" borderId="0" xfId="0" applyFont="1" applyFill="1" applyAlignment="1">
      <alignment horizontal="justify" vertical="center" wrapText="1"/>
    </xf>
    <xf numFmtId="0" fontId="66" fillId="0" borderId="0" xfId="0" applyFont="1" applyAlignment="1">
      <alignment horizontal="justify" vertical="center" wrapText="1"/>
    </xf>
    <xf numFmtId="0" fontId="69" fillId="33" borderId="0" xfId="0" applyFont="1" applyFill="1" applyBorder="1" applyAlignment="1">
      <alignment horizontal="center" vertical="center"/>
    </xf>
    <xf numFmtId="0" fontId="70" fillId="0" borderId="0" xfId="0" applyFont="1" applyBorder="1" applyAlignment="1">
      <alignment vertical="center"/>
    </xf>
    <xf numFmtId="0" fontId="70" fillId="33" borderId="0" xfId="0" applyFont="1" applyFill="1" applyBorder="1" applyAlignment="1">
      <alignment vertical="center"/>
    </xf>
    <xf numFmtId="0" fontId="69" fillId="0" borderId="0" xfId="0"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66" fillId="36" borderId="12" xfId="0" applyFont="1" applyFill="1" applyBorder="1" applyAlignment="1">
      <alignment horizontal="center" vertical="center"/>
    </xf>
    <xf numFmtId="0" fontId="66" fillId="36" borderId="12" xfId="0" applyFont="1" applyFill="1" applyBorder="1" applyAlignment="1">
      <alignment horizontal="center" vertical="center" wrapText="1"/>
    </xf>
    <xf numFmtId="0" fontId="66" fillId="0" borderId="0" xfId="0" applyFont="1" applyAlignment="1">
      <alignment vertical="center" wrapText="1"/>
    </xf>
    <xf numFmtId="0" fontId="67" fillId="33" borderId="0" xfId="0" applyFont="1" applyFill="1" applyAlignment="1">
      <alignment horizontal="left" vertical="center" wrapText="1" indent="1"/>
    </xf>
    <xf numFmtId="0" fontId="67" fillId="0" borderId="0" xfId="0" applyFont="1" applyAlignment="1">
      <alignment horizontal="left" vertical="center" wrapText="1" indent="1"/>
    </xf>
    <xf numFmtId="0" fontId="67" fillId="33" borderId="0" xfId="0" applyFont="1" applyFill="1" applyAlignment="1">
      <alignment horizontal="left" vertical="center" wrapText="1" indent="2"/>
    </xf>
    <xf numFmtId="0" fontId="67" fillId="35" borderId="0" xfId="0" applyFont="1" applyFill="1" applyAlignment="1">
      <alignment horizontal="right" vertical="center"/>
    </xf>
    <xf numFmtId="3" fontId="71" fillId="37" borderId="0" xfId="0" applyNumberFormat="1" applyFont="1" applyFill="1" applyAlignment="1">
      <alignment horizontal="right" vertical="center" wrapText="1"/>
    </xf>
    <xf numFmtId="0" fontId="71" fillId="37" borderId="0" xfId="0" applyFont="1" applyFill="1" applyAlignment="1">
      <alignment horizontal="right" vertical="center" wrapText="1"/>
    </xf>
    <xf numFmtId="0" fontId="71" fillId="38" borderId="0" xfId="0" applyFont="1" applyFill="1" applyAlignment="1">
      <alignment vertical="center" wrapText="1"/>
    </xf>
    <xf numFmtId="3" fontId="71" fillId="38" borderId="0" xfId="0" applyNumberFormat="1" applyFont="1" applyFill="1" applyAlignment="1">
      <alignment horizontal="right" vertical="center" wrapText="1"/>
    </xf>
    <xf numFmtId="0" fontId="71" fillId="38" borderId="0" xfId="0" applyFont="1" applyFill="1" applyAlignment="1">
      <alignment horizontal="right" vertical="center" wrapText="1"/>
    </xf>
    <xf numFmtId="0" fontId="0" fillId="0" borderId="0" xfId="54" applyFont="1">
      <alignment/>
      <protection/>
    </xf>
    <xf numFmtId="168" fontId="0" fillId="0" borderId="0" xfId="54" applyNumberFormat="1" applyFont="1">
      <alignment/>
      <protection/>
    </xf>
    <xf numFmtId="0" fontId="72" fillId="33" borderId="0" xfId="0" applyFont="1" applyFill="1" applyAlignment="1">
      <alignment horizontal="left" vertical="center" indent="3"/>
    </xf>
    <xf numFmtId="0" fontId="72" fillId="0" borderId="0" xfId="0" applyFont="1" applyAlignment="1">
      <alignment horizontal="left" vertical="center" indent="3"/>
    </xf>
    <xf numFmtId="0" fontId="46" fillId="0" borderId="0" xfId="0" applyFont="1" applyFill="1" applyAlignment="1">
      <alignment vertical="center" wrapText="1"/>
    </xf>
    <xf numFmtId="168" fontId="0" fillId="0" borderId="0" xfId="54" applyNumberFormat="1" applyFont="1" applyFill="1">
      <alignment/>
      <protection/>
    </xf>
    <xf numFmtId="0" fontId="0" fillId="0" borderId="0" xfId="54" applyFont="1" applyFill="1">
      <alignment/>
      <protection/>
    </xf>
    <xf numFmtId="0" fontId="73" fillId="0" borderId="14" xfId="0" applyFont="1" applyBorder="1" applyAlignment="1">
      <alignment horizontal="left" vertical="center" indent="1"/>
    </xf>
    <xf numFmtId="0" fontId="73" fillId="34" borderId="15" xfId="0" applyFont="1" applyFill="1" applyBorder="1" applyAlignment="1">
      <alignment horizontal="center" vertical="center"/>
    </xf>
    <xf numFmtId="0" fontId="73" fillId="34" borderId="16" xfId="0" applyFont="1" applyFill="1" applyBorder="1" applyAlignment="1">
      <alignment horizontal="center" vertical="center" wrapText="1"/>
    </xf>
    <xf numFmtId="0" fontId="73" fillId="0" borderId="13" xfId="0" applyFont="1" applyBorder="1" applyAlignment="1">
      <alignment horizontal="right" vertical="center" wrapText="1"/>
    </xf>
    <xf numFmtId="0" fontId="72" fillId="33" borderId="0" xfId="0" applyFont="1" applyFill="1" applyAlignment="1">
      <alignment horizontal="right" vertical="center" wrapText="1"/>
    </xf>
    <xf numFmtId="3" fontId="72" fillId="0" borderId="0" xfId="0" applyNumberFormat="1" applyFont="1" applyAlignment="1">
      <alignment horizontal="right" vertical="center" wrapText="1"/>
    </xf>
    <xf numFmtId="0" fontId="72" fillId="0" borderId="0" xfId="0" applyFont="1" applyAlignment="1">
      <alignment horizontal="right" vertical="center" wrapText="1"/>
    </xf>
    <xf numFmtId="0" fontId="72" fillId="0" borderId="13" xfId="0" applyFont="1" applyBorder="1" applyAlignment="1">
      <alignment horizontal="right" vertical="center" wrapText="1"/>
    </xf>
    <xf numFmtId="0" fontId="74" fillId="34" borderId="12" xfId="0" applyFont="1" applyFill="1" applyBorder="1" applyAlignment="1">
      <alignment horizontal="center" vertical="center" wrapText="1"/>
    </xf>
    <xf numFmtId="0" fontId="73" fillId="39" borderId="12" xfId="0" applyFont="1" applyFill="1" applyBorder="1" applyAlignment="1">
      <alignment horizontal="center" vertical="center" wrapText="1"/>
    </xf>
    <xf numFmtId="0" fontId="72" fillId="35" borderId="0" xfId="0" applyFont="1" applyFill="1" applyAlignment="1">
      <alignment horizontal="right" vertical="center" wrapText="1"/>
    </xf>
    <xf numFmtId="0" fontId="66" fillId="33" borderId="0" xfId="0" applyFont="1" applyFill="1" applyAlignment="1">
      <alignment horizontal="justify" vertical="center" wrapText="1"/>
    </xf>
    <xf numFmtId="0" fontId="67" fillId="33" borderId="13" xfId="0" applyFont="1" applyFill="1" applyBorder="1" applyAlignment="1">
      <alignment horizontal="left" vertical="center" wrapText="1" indent="1"/>
    </xf>
    <xf numFmtId="0" fontId="73" fillId="34" borderId="12" xfId="0" applyFont="1" applyFill="1" applyBorder="1" applyAlignment="1">
      <alignment horizontal="center" vertical="center" wrapText="1"/>
    </xf>
    <xf numFmtId="0" fontId="73" fillId="0" borderId="13" xfId="0" applyFont="1" applyBorder="1" applyAlignment="1">
      <alignment vertical="center" wrapText="1"/>
    </xf>
    <xf numFmtId="3" fontId="73" fillId="0" borderId="13" xfId="0" applyNumberFormat="1" applyFont="1" applyBorder="1" applyAlignment="1">
      <alignment horizontal="right" vertical="center" wrapText="1"/>
    </xf>
    <xf numFmtId="0" fontId="73" fillId="33" borderId="0" xfId="0" applyFont="1" applyFill="1" applyAlignment="1">
      <alignment horizontal="left" vertical="center" wrapText="1" indent="2"/>
    </xf>
    <xf numFmtId="3" fontId="73" fillId="33" borderId="0" xfId="0" applyNumberFormat="1" applyFont="1" applyFill="1" applyAlignment="1">
      <alignment horizontal="right" vertical="center" wrapText="1"/>
    </xf>
    <xf numFmtId="0" fontId="73" fillId="33" borderId="0" xfId="0" applyFont="1" applyFill="1" applyAlignment="1">
      <alignment horizontal="right" vertical="center" wrapText="1"/>
    </xf>
    <xf numFmtId="0" fontId="72" fillId="0" borderId="0" xfId="0" applyFont="1" applyAlignment="1">
      <alignment horizontal="left" vertical="center" wrapText="1" indent="4"/>
    </xf>
    <xf numFmtId="0" fontId="72" fillId="0" borderId="13" xfId="0" applyFont="1" applyBorder="1" applyAlignment="1">
      <alignment horizontal="left" vertical="center" wrapText="1" indent="4"/>
    </xf>
    <xf numFmtId="0" fontId="66" fillId="39" borderId="17" xfId="0" applyFont="1" applyFill="1" applyBorder="1" applyAlignment="1">
      <alignment horizontal="center" vertical="center" wrapText="1"/>
    </xf>
    <xf numFmtId="0" fontId="66" fillId="39" borderId="11" xfId="0" applyFont="1" applyFill="1" applyBorder="1" applyAlignment="1">
      <alignment horizontal="center" vertical="center" wrapText="1"/>
    </xf>
    <xf numFmtId="0" fontId="68" fillId="39" borderId="11" xfId="0" applyFont="1" applyFill="1" applyBorder="1" applyAlignment="1">
      <alignment horizontal="center" vertical="center" wrapText="1"/>
    </xf>
    <xf numFmtId="0" fontId="64" fillId="0" borderId="0" xfId="0" applyFont="1" applyAlignment="1">
      <alignment vertical="center" wrapText="1"/>
    </xf>
    <xf numFmtId="0" fontId="64" fillId="33" borderId="0" xfId="0" applyFont="1" applyFill="1" applyAlignment="1">
      <alignment vertical="center" wrapText="1"/>
    </xf>
    <xf numFmtId="0" fontId="64" fillId="0" borderId="13" xfId="0" applyFont="1" applyBorder="1" applyAlignment="1">
      <alignment vertical="center" wrapText="1"/>
    </xf>
    <xf numFmtId="3" fontId="67" fillId="0" borderId="13" xfId="0" applyNumberFormat="1" applyFont="1" applyBorder="1" applyAlignment="1">
      <alignment horizontal="right" vertical="center" wrapText="1"/>
    </xf>
    <xf numFmtId="0" fontId="64" fillId="0" borderId="13" xfId="0" applyFont="1" applyBorder="1" applyAlignment="1">
      <alignment horizontal="justify" vertical="center" wrapText="1"/>
    </xf>
    <xf numFmtId="0" fontId="66" fillId="33" borderId="13" xfId="0" applyFont="1" applyFill="1" applyBorder="1" applyAlignment="1">
      <alignment horizontal="justify" vertical="center" wrapText="1"/>
    </xf>
    <xf numFmtId="3" fontId="67" fillId="0" borderId="18" xfId="0" applyNumberFormat="1" applyFont="1" applyBorder="1" applyAlignment="1">
      <alignment horizontal="right" vertical="center" wrapText="1"/>
    </xf>
    <xf numFmtId="0" fontId="67" fillId="0" borderId="18" xfId="0" applyFont="1" applyBorder="1" applyAlignment="1">
      <alignment horizontal="right" vertical="center" wrapText="1"/>
    </xf>
    <xf numFmtId="0" fontId="75" fillId="34" borderId="19"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7" fillId="0" borderId="0" xfId="0" applyFont="1" applyAlignment="1">
      <alignment horizontal="justify" vertical="center"/>
    </xf>
    <xf numFmtId="0" fontId="67" fillId="0" borderId="0" xfId="0" applyFont="1" applyAlignment="1">
      <alignment horizontal="center" vertical="center" wrapText="1"/>
    </xf>
    <xf numFmtId="0" fontId="67" fillId="33" borderId="0" xfId="0" applyFont="1" applyFill="1" applyAlignment="1">
      <alignment horizontal="justify" vertical="center"/>
    </xf>
    <xf numFmtId="0" fontId="66" fillId="33" borderId="13" xfId="0" applyFont="1" applyFill="1" applyBorder="1" applyAlignment="1">
      <alignment horizontal="justify" vertical="center"/>
    </xf>
    <xf numFmtId="0" fontId="66" fillId="33" borderId="13" xfId="0" applyFont="1" applyFill="1" applyBorder="1" applyAlignment="1">
      <alignment horizontal="center" vertical="center" wrapText="1"/>
    </xf>
    <xf numFmtId="0" fontId="69" fillId="0" borderId="0" xfId="0" applyFont="1" applyAlignment="1">
      <alignment vertical="center"/>
    </xf>
    <xf numFmtId="0" fontId="0" fillId="0" borderId="0" xfId="0" applyFill="1" applyBorder="1" applyAlignment="1">
      <alignment/>
    </xf>
    <xf numFmtId="0" fontId="76" fillId="0" borderId="0" xfId="0" applyFont="1" applyFill="1" applyBorder="1" applyAlignment="1">
      <alignment vertical="center" wrapText="1"/>
    </xf>
    <xf numFmtId="0" fontId="77" fillId="40" borderId="21" xfId="0" applyFont="1" applyFill="1" applyBorder="1" applyAlignment="1">
      <alignment horizontal="center" vertical="center" wrapText="1"/>
    </xf>
    <xf numFmtId="0" fontId="77" fillId="40" borderId="22" xfId="0" applyFont="1" applyFill="1" applyBorder="1" applyAlignment="1">
      <alignment horizontal="center" vertical="center" wrapText="1"/>
    </xf>
    <xf numFmtId="3" fontId="68" fillId="41" borderId="23" xfId="0" applyNumberFormat="1" applyFont="1" applyFill="1" applyBorder="1" applyAlignment="1">
      <alignment horizontal="right" vertical="center" wrapText="1"/>
    </xf>
    <xf numFmtId="0" fontId="68" fillId="41" borderId="23" xfId="0" applyFont="1" applyFill="1" applyBorder="1" applyAlignment="1">
      <alignment horizontal="right" vertical="center" wrapText="1"/>
    </xf>
    <xf numFmtId="3" fontId="71" fillId="42" borderId="0" xfId="0" applyNumberFormat="1" applyFont="1" applyFill="1" applyAlignment="1">
      <alignment horizontal="right" vertical="center" wrapText="1"/>
    </xf>
    <xf numFmtId="0" fontId="71" fillId="42" borderId="0" xfId="0" applyFont="1" applyFill="1" applyAlignment="1">
      <alignment horizontal="right" vertical="center" wrapText="1"/>
    </xf>
    <xf numFmtId="3" fontId="71" fillId="43" borderId="18" xfId="0" applyNumberFormat="1" applyFont="1" applyFill="1" applyBorder="1" applyAlignment="1">
      <alignment horizontal="right" vertical="center" wrapText="1"/>
    </xf>
    <xf numFmtId="0" fontId="71" fillId="43" borderId="18" xfId="0" applyFont="1" applyFill="1" applyBorder="1" applyAlignment="1">
      <alignment horizontal="right" vertical="center" wrapText="1"/>
    </xf>
    <xf numFmtId="0" fontId="71" fillId="43" borderId="18" xfId="0" applyFont="1" applyFill="1" applyBorder="1" applyAlignment="1">
      <alignment horizontal="left" vertical="center" wrapText="1"/>
    </xf>
    <xf numFmtId="164" fontId="72" fillId="33" borderId="0" xfId="0" applyNumberFormat="1" applyFont="1" applyFill="1" applyAlignment="1">
      <alignment horizontal="right" vertical="center"/>
    </xf>
    <xf numFmtId="164" fontId="72" fillId="0" borderId="0" xfId="0" applyNumberFormat="1" applyFont="1" applyAlignment="1">
      <alignment horizontal="right" vertical="center"/>
    </xf>
    <xf numFmtId="0" fontId="73" fillId="0" borderId="14" xfId="0" applyFont="1" applyBorder="1" applyAlignment="1">
      <alignment vertical="center"/>
    </xf>
    <xf numFmtId="3" fontId="73" fillId="0" borderId="14" xfId="0" applyNumberFormat="1" applyFont="1" applyBorder="1" applyAlignment="1">
      <alignment horizontal="right" vertical="center"/>
    </xf>
    <xf numFmtId="166" fontId="73" fillId="0" borderId="14" xfId="0" applyNumberFormat="1" applyFont="1" applyBorder="1" applyAlignment="1">
      <alignment horizontal="right" vertical="center" wrapText="1"/>
    </xf>
    <xf numFmtId="0" fontId="74" fillId="0" borderId="13" xfId="0" applyFont="1" applyBorder="1" applyAlignment="1">
      <alignment horizontal="left" vertical="center" indent="1"/>
    </xf>
    <xf numFmtId="3" fontId="74" fillId="0" borderId="13" xfId="0" applyNumberFormat="1" applyFont="1" applyBorder="1" applyAlignment="1">
      <alignment horizontal="right" vertical="center"/>
    </xf>
    <xf numFmtId="166" fontId="74" fillId="0" borderId="13" xfId="0" applyNumberFormat="1" applyFont="1" applyBorder="1" applyAlignment="1">
      <alignment horizontal="right" vertical="center" wrapText="1"/>
    </xf>
    <xf numFmtId="0" fontId="76" fillId="33" borderId="0" xfId="0" applyFont="1" applyFill="1" applyAlignment="1">
      <alignment horizontal="left" vertical="center" indent="2"/>
    </xf>
    <xf numFmtId="3" fontId="76" fillId="33" borderId="0" xfId="0" applyNumberFormat="1" applyFont="1" applyFill="1" applyAlignment="1">
      <alignment horizontal="right" vertical="center"/>
    </xf>
    <xf numFmtId="166" fontId="76" fillId="33" borderId="0" xfId="0" applyNumberFormat="1" applyFont="1" applyFill="1" applyAlignment="1">
      <alignment horizontal="right" vertical="center" wrapText="1"/>
    </xf>
    <xf numFmtId="0" fontId="76" fillId="0" borderId="0" xfId="0" applyFont="1" applyAlignment="1">
      <alignment horizontal="left" vertical="center" indent="2"/>
    </xf>
    <xf numFmtId="3" fontId="76" fillId="0" borderId="0" xfId="0" applyNumberFormat="1" applyFont="1" applyAlignment="1">
      <alignment horizontal="right" vertical="center"/>
    </xf>
    <xf numFmtId="166" fontId="76" fillId="0" borderId="0" xfId="0" applyNumberFormat="1" applyFont="1" applyAlignment="1">
      <alignment horizontal="right" vertical="center" wrapText="1"/>
    </xf>
    <xf numFmtId="3" fontId="74" fillId="35" borderId="14" xfId="0" applyNumberFormat="1" applyFont="1" applyFill="1" applyBorder="1" applyAlignment="1">
      <alignment horizontal="right" vertical="center"/>
    </xf>
    <xf numFmtId="166" fontId="74" fillId="35" borderId="14" xfId="0" applyNumberFormat="1" applyFont="1" applyFill="1" applyBorder="1" applyAlignment="1">
      <alignment horizontal="right" vertical="center" wrapText="1"/>
    </xf>
    <xf numFmtId="3" fontId="76" fillId="0" borderId="13" xfId="0" applyNumberFormat="1" applyFont="1" applyFill="1" applyBorder="1" applyAlignment="1">
      <alignment horizontal="right" vertical="center"/>
    </xf>
    <xf numFmtId="166" fontId="76" fillId="0" borderId="13" xfId="0" applyNumberFormat="1" applyFont="1" applyFill="1" applyBorder="1" applyAlignment="1">
      <alignment horizontal="right" vertical="center" wrapText="1"/>
    </xf>
    <xf numFmtId="3" fontId="74" fillId="0" borderId="24" xfId="0" applyNumberFormat="1" applyFont="1" applyBorder="1" applyAlignment="1">
      <alignment horizontal="right" vertical="center" wrapText="1"/>
    </xf>
    <xf numFmtId="0" fontId="74" fillId="0" borderId="24" xfId="0" applyFont="1" applyBorder="1" applyAlignment="1">
      <alignment horizontal="right" vertical="center" wrapText="1"/>
    </xf>
    <xf numFmtId="3" fontId="74" fillId="44" borderId="0" xfId="0" applyNumberFormat="1" applyFont="1" applyFill="1" applyAlignment="1">
      <alignment horizontal="right" vertical="center" wrapText="1"/>
    </xf>
    <xf numFmtId="0" fontId="74" fillId="44" borderId="0" xfId="0" applyFont="1" applyFill="1" applyAlignment="1">
      <alignment horizontal="right" vertical="center" wrapText="1"/>
    </xf>
    <xf numFmtId="3" fontId="76" fillId="0" borderId="0" xfId="0" applyNumberFormat="1" applyFont="1" applyAlignment="1">
      <alignment horizontal="right" vertical="center" wrapText="1"/>
    </xf>
    <xf numFmtId="0" fontId="76" fillId="0" borderId="0" xfId="0" applyFont="1" applyAlignment="1">
      <alignment horizontal="right" vertical="center" wrapText="1"/>
    </xf>
    <xf numFmtId="0" fontId="76" fillId="0" borderId="18" xfId="0" applyFont="1" applyBorder="1" applyAlignment="1">
      <alignment horizontal="right" vertical="center" wrapText="1"/>
    </xf>
    <xf numFmtId="0" fontId="74" fillId="0" borderId="24" xfId="0" applyFont="1" applyBorder="1" applyAlignment="1">
      <alignment vertical="center" wrapText="1"/>
    </xf>
    <xf numFmtId="0" fontId="74" fillId="44" borderId="0" xfId="0" applyFont="1" applyFill="1" applyAlignment="1">
      <alignment vertical="center" wrapText="1"/>
    </xf>
    <xf numFmtId="0" fontId="76" fillId="0" borderId="0" xfId="0" applyFont="1" applyAlignment="1">
      <alignment horizontal="left" vertical="center" wrapText="1" indent="1"/>
    </xf>
    <xf numFmtId="0" fontId="74" fillId="44" borderId="0" xfId="0" applyFont="1" applyFill="1" applyAlignment="1">
      <alignment horizontal="left" vertical="center" wrapText="1" indent="1"/>
    </xf>
    <xf numFmtId="0" fontId="74" fillId="34" borderId="25" xfId="0" applyFont="1" applyFill="1" applyBorder="1" applyAlignment="1">
      <alignment horizontal="center" vertical="center" wrapText="1"/>
    </xf>
    <xf numFmtId="0" fontId="46" fillId="0" borderId="13" xfId="0" applyFont="1" applyBorder="1" applyAlignment="1">
      <alignment vertical="center" wrapText="1"/>
    </xf>
    <xf numFmtId="3" fontId="66" fillId="0" borderId="26" xfId="0" applyNumberFormat="1" applyFont="1" applyBorder="1" applyAlignment="1">
      <alignment horizontal="right" vertical="center" wrapText="1"/>
    </xf>
    <xf numFmtId="0" fontId="66" fillId="0" borderId="26" xfId="0" applyFont="1" applyBorder="1" applyAlignment="1">
      <alignment horizontal="right" vertical="center" wrapText="1"/>
    </xf>
    <xf numFmtId="3" fontId="66" fillId="33" borderId="27" xfId="0" applyNumberFormat="1" applyFont="1" applyFill="1" applyBorder="1" applyAlignment="1">
      <alignment horizontal="right" vertical="center" wrapText="1"/>
    </xf>
    <xf numFmtId="0" fontId="66" fillId="33" borderId="27" xfId="0" applyFont="1" applyFill="1" applyBorder="1" applyAlignment="1">
      <alignment horizontal="right" vertical="center" wrapText="1"/>
    </xf>
    <xf numFmtId="0" fontId="0" fillId="0" borderId="0" xfId="0" applyFont="1" applyAlignment="1">
      <alignment/>
    </xf>
    <xf numFmtId="0" fontId="78" fillId="45" borderId="28" xfId="0" applyFont="1" applyFill="1" applyBorder="1" applyAlignment="1">
      <alignment horizontal="right" vertical="center" wrapText="1"/>
    </xf>
    <xf numFmtId="3" fontId="78" fillId="45" borderId="28" xfId="0" applyNumberFormat="1" applyFont="1" applyFill="1" applyBorder="1" applyAlignment="1">
      <alignment horizontal="right" vertical="center" wrapText="1"/>
    </xf>
    <xf numFmtId="0" fontId="78" fillId="45" borderId="29" xfId="0" applyFont="1" applyFill="1" applyBorder="1" applyAlignment="1">
      <alignment horizontal="right" vertical="center" wrapText="1"/>
    </xf>
    <xf numFmtId="0" fontId="63" fillId="0" borderId="0" xfId="0" applyFont="1" applyAlignment="1">
      <alignment horizontal="right" vertical="center" wrapText="1"/>
    </xf>
    <xf numFmtId="0" fontId="63" fillId="0" borderId="0" xfId="0" applyFont="1" applyAlignment="1">
      <alignment horizontal="right" vertical="center" wrapText="1" indent="1"/>
    </xf>
    <xf numFmtId="0" fontId="63" fillId="0" borderId="18" xfId="0" applyFont="1" applyBorder="1" applyAlignment="1">
      <alignment horizontal="right" vertical="center" wrapText="1"/>
    </xf>
    <xf numFmtId="0" fontId="78" fillId="45" borderId="30" xfId="0" applyFont="1" applyFill="1" applyBorder="1" applyAlignment="1">
      <alignment horizontal="right" vertical="center" wrapText="1"/>
    </xf>
    <xf numFmtId="3" fontId="78" fillId="45" borderId="30" xfId="0" applyNumberFormat="1" applyFont="1" applyFill="1" applyBorder="1" applyAlignment="1">
      <alignment horizontal="right" vertical="center" wrapText="1"/>
    </xf>
    <xf numFmtId="0" fontId="75" fillId="0" borderId="0" xfId="0" applyFont="1" applyAlignment="1">
      <alignment horizontal="right" vertical="center" wrapText="1"/>
    </xf>
    <xf numFmtId="0" fontId="63" fillId="0" borderId="18" xfId="0" applyFont="1" applyBorder="1" applyAlignment="1">
      <alignment horizontal="right" vertical="center" wrapText="1" indent="1"/>
    </xf>
    <xf numFmtId="3" fontId="63" fillId="0" borderId="18" xfId="0" applyNumberFormat="1" applyFont="1" applyBorder="1" applyAlignment="1">
      <alignment horizontal="right" vertical="center" wrapText="1"/>
    </xf>
    <xf numFmtId="3" fontId="67" fillId="0" borderId="0" xfId="0" applyNumberFormat="1" applyFont="1" applyAlignment="1">
      <alignment horizontal="center" vertical="center" wrapText="1"/>
    </xf>
    <xf numFmtId="3" fontId="67" fillId="0" borderId="0" xfId="0" applyNumberFormat="1" applyFont="1" applyAlignment="1">
      <alignment horizontal="center" vertical="center"/>
    </xf>
    <xf numFmtId="3" fontId="67" fillId="33" borderId="0" xfId="0" applyNumberFormat="1" applyFont="1" applyFill="1" applyAlignment="1">
      <alignment horizontal="center" vertical="center" wrapText="1"/>
    </xf>
    <xf numFmtId="3" fontId="67" fillId="33" borderId="0" xfId="0" applyNumberFormat="1" applyFont="1" applyFill="1" applyAlignment="1">
      <alignment horizontal="center" vertical="center"/>
    </xf>
    <xf numFmtId="3" fontId="67" fillId="0" borderId="18" xfId="0" applyNumberFormat="1" applyFont="1" applyBorder="1" applyAlignment="1">
      <alignment horizontal="center" vertical="center" wrapText="1"/>
    </xf>
    <xf numFmtId="0" fontId="67" fillId="0" borderId="18" xfId="0" applyFont="1" applyBorder="1" applyAlignment="1">
      <alignment horizontal="center" vertical="center" wrapText="1"/>
    </xf>
    <xf numFmtId="3" fontId="66" fillId="33" borderId="13" xfId="0" applyNumberFormat="1" applyFont="1" applyFill="1" applyBorder="1" applyAlignment="1">
      <alignment horizontal="right" vertical="center"/>
    </xf>
    <xf numFmtId="3" fontId="66" fillId="35" borderId="24" xfId="0" applyNumberFormat="1" applyFont="1" applyFill="1" applyBorder="1" applyAlignment="1">
      <alignment horizontal="right" vertical="center"/>
    </xf>
    <xf numFmtId="3" fontId="66" fillId="35" borderId="24" xfId="0" applyNumberFormat="1" applyFont="1" applyFill="1" applyBorder="1" applyAlignment="1">
      <alignment horizontal="right" vertical="center" wrapText="1"/>
    </xf>
    <xf numFmtId="0" fontId="66" fillId="35" borderId="24" xfId="0" applyFont="1" applyFill="1" applyBorder="1" applyAlignment="1">
      <alignment horizontal="right" vertical="center"/>
    </xf>
    <xf numFmtId="3" fontId="66" fillId="33" borderId="31" xfId="0" applyNumberFormat="1" applyFont="1" applyFill="1" applyBorder="1" applyAlignment="1">
      <alignment horizontal="right" vertical="center"/>
    </xf>
    <xf numFmtId="3" fontId="66" fillId="33" borderId="31" xfId="0" applyNumberFormat="1" applyFont="1" applyFill="1" applyBorder="1" applyAlignment="1">
      <alignment horizontal="right" vertical="center" wrapText="1"/>
    </xf>
    <xf numFmtId="0" fontId="66" fillId="33" borderId="31" xfId="0" applyFont="1" applyFill="1" applyBorder="1" applyAlignment="1">
      <alignment horizontal="right" vertical="center"/>
    </xf>
    <xf numFmtId="3" fontId="67" fillId="33" borderId="0" xfId="0" applyNumberFormat="1" applyFont="1" applyFill="1" applyBorder="1" applyAlignment="1">
      <alignment horizontal="right" vertical="center"/>
    </xf>
    <xf numFmtId="3" fontId="66" fillId="0" borderId="31" xfId="0" applyNumberFormat="1" applyFont="1" applyBorder="1" applyAlignment="1">
      <alignment horizontal="right" vertical="center"/>
    </xf>
    <xf numFmtId="0" fontId="66" fillId="0" borderId="31" xfId="0" applyFont="1" applyBorder="1" applyAlignment="1">
      <alignment horizontal="right" vertical="center" wrapText="1"/>
    </xf>
    <xf numFmtId="0" fontId="66" fillId="0" borderId="31" xfId="0" applyFont="1" applyBorder="1" applyAlignment="1">
      <alignment horizontal="right" vertical="center"/>
    </xf>
    <xf numFmtId="3" fontId="66" fillId="0" borderId="31" xfId="0" applyNumberFormat="1" applyFont="1" applyBorder="1" applyAlignment="1">
      <alignment horizontal="right" vertical="center" wrapText="1"/>
    </xf>
    <xf numFmtId="3" fontId="66" fillId="0" borderId="32" xfId="0" applyNumberFormat="1" applyFont="1" applyBorder="1" applyAlignment="1">
      <alignment horizontal="right" vertical="center" wrapText="1"/>
    </xf>
    <xf numFmtId="0" fontId="66" fillId="0" borderId="32" xfId="0" applyFont="1" applyBorder="1" applyAlignment="1">
      <alignment horizontal="right" vertical="center" wrapText="1"/>
    </xf>
    <xf numFmtId="0" fontId="68" fillId="0" borderId="14" xfId="0" applyFont="1" applyBorder="1" applyAlignment="1">
      <alignment horizontal="justify" vertical="center" wrapText="1"/>
    </xf>
    <xf numFmtId="0" fontId="67" fillId="33" borderId="18" xfId="0" applyFont="1" applyFill="1" applyBorder="1" applyAlignment="1">
      <alignment horizontal="right" vertical="center" wrapText="1"/>
    </xf>
    <xf numFmtId="0" fontId="68" fillId="34" borderId="33" xfId="0" applyFont="1" applyFill="1" applyBorder="1" applyAlignment="1">
      <alignment horizontal="center" vertical="center"/>
    </xf>
    <xf numFmtId="0" fontId="68" fillId="34" borderId="13" xfId="0" applyFont="1" applyFill="1" applyBorder="1" applyAlignment="1">
      <alignment horizontal="center" vertical="center"/>
    </xf>
    <xf numFmtId="0" fontId="67" fillId="0" borderId="13" xfId="0" applyFont="1" applyBorder="1" applyAlignment="1">
      <alignment horizontal="right" vertical="center"/>
    </xf>
    <xf numFmtId="0" fontId="69" fillId="0" borderId="14" xfId="0" applyFont="1" applyBorder="1" applyAlignment="1">
      <alignment horizontal="center" vertical="center"/>
    </xf>
    <xf numFmtId="0" fontId="0" fillId="33" borderId="14" xfId="0" applyFont="1" applyFill="1" applyBorder="1" applyAlignment="1">
      <alignment vertical="center"/>
    </xf>
    <xf numFmtId="0" fontId="0" fillId="33" borderId="16" xfId="0" applyFont="1" applyFill="1" applyBorder="1" applyAlignment="1">
      <alignment vertical="center"/>
    </xf>
    <xf numFmtId="164" fontId="73" fillId="0" borderId="0" xfId="0" applyNumberFormat="1" applyFont="1" applyAlignment="1">
      <alignment horizontal="right" vertical="center"/>
    </xf>
    <xf numFmtId="164" fontId="72" fillId="0" borderId="13" xfId="0" applyNumberFormat="1" applyFont="1" applyBorder="1" applyAlignment="1">
      <alignment horizontal="right" vertical="center"/>
    </xf>
    <xf numFmtId="0" fontId="12" fillId="35" borderId="0" xfId="0" applyFont="1" applyFill="1" applyBorder="1" applyAlignment="1">
      <alignment vertical="center"/>
    </xf>
    <xf numFmtId="0" fontId="12" fillId="33" borderId="31" xfId="0" applyFont="1" applyFill="1" applyBorder="1" applyAlignment="1">
      <alignment horizontal="left" vertical="center" indent="1"/>
    </xf>
    <xf numFmtId="0" fontId="13" fillId="35" borderId="0" xfId="0" applyFont="1" applyFill="1" applyAlignment="1">
      <alignment horizontal="left" vertical="center" indent="2"/>
    </xf>
    <xf numFmtId="0" fontId="13" fillId="33" borderId="0" xfId="0" applyFont="1" applyFill="1" applyAlignment="1">
      <alignment horizontal="left" vertical="center" indent="2"/>
    </xf>
    <xf numFmtId="0" fontId="13" fillId="33" borderId="0" xfId="0" applyFont="1" applyFill="1" applyBorder="1" applyAlignment="1">
      <alignment horizontal="left" vertical="center" indent="2"/>
    </xf>
    <xf numFmtId="0" fontId="12" fillId="0" borderId="31" xfId="0" applyFont="1" applyBorder="1" applyAlignment="1">
      <alignment horizontal="left" vertical="center" indent="1"/>
    </xf>
    <xf numFmtId="0" fontId="66" fillId="39" borderId="34" xfId="0" applyFont="1" applyFill="1" applyBorder="1" applyAlignment="1">
      <alignment horizontal="center" vertical="center" wrapText="1"/>
    </xf>
    <xf numFmtId="166" fontId="66" fillId="33" borderId="27" xfId="0" applyNumberFormat="1" applyFont="1" applyFill="1" applyBorder="1" applyAlignment="1">
      <alignment horizontal="right" vertical="center" wrapText="1"/>
    </xf>
    <xf numFmtId="0" fontId="78" fillId="45" borderId="35" xfId="0" applyFont="1" applyFill="1" applyBorder="1" applyAlignment="1">
      <alignment vertical="center" wrapText="1"/>
    </xf>
    <xf numFmtId="0" fontId="63" fillId="0" borderId="25" xfId="0" applyFont="1" applyBorder="1" applyAlignment="1">
      <alignment vertical="center" wrapText="1"/>
    </xf>
    <xf numFmtId="0" fontId="63" fillId="0" borderId="36" xfId="0" applyFont="1" applyBorder="1" applyAlignment="1">
      <alignment vertical="center" wrapText="1"/>
    </xf>
    <xf numFmtId="0" fontId="78" fillId="45" borderId="25" xfId="0" applyFont="1" applyFill="1" applyBorder="1" applyAlignment="1">
      <alignment vertical="center" wrapText="1"/>
    </xf>
    <xf numFmtId="0" fontId="63" fillId="0" borderId="37" xfId="0" applyFont="1" applyBorder="1" applyAlignment="1">
      <alignment vertical="center" wrapText="1"/>
    </xf>
    <xf numFmtId="0" fontId="63" fillId="0" borderId="25" xfId="0" applyFont="1" applyBorder="1" applyAlignment="1">
      <alignment horizontal="right" vertical="center" wrapText="1"/>
    </xf>
    <xf numFmtId="0" fontId="69" fillId="0" borderId="16" xfId="0" applyFont="1" applyBorder="1" applyAlignment="1">
      <alignment vertical="center"/>
    </xf>
    <xf numFmtId="49" fontId="68" fillId="34" borderId="12" xfId="0" applyNumberFormat="1" applyFont="1" applyFill="1" applyBorder="1" applyAlignment="1">
      <alignment horizontal="center" vertical="center"/>
    </xf>
    <xf numFmtId="0" fontId="76" fillId="0" borderId="0" xfId="0" applyFont="1" applyAlignment="1">
      <alignment vertical="center" wrapText="1"/>
    </xf>
    <xf numFmtId="0" fontId="64" fillId="0" borderId="38" xfId="0" applyFont="1" applyBorder="1" applyAlignment="1">
      <alignment horizontal="center" vertical="center"/>
    </xf>
    <xf numFmtId="3" fontId="64" fillId="0" borderId="38" xfId="0" applyNumberFormat="1" applyFont="1" applyBorder="1" applyAlignment="1">
      <alignment horizontal="right" vertical="center"/>
    </xf>
    <xf numFmtId="3" fontId="67" fillId="0" borderId="38" xfId="0" applyNumberFormat="1" applyFont="1" applyBorder="1" applyAlignment="1">
      <alignment horizontal="center" vertical="center" wrapText="1"/>
    </xf>
    <xf numFmtId="3" fontId="67" fillId="0" borderId="38" xfId="0" applyNumberFormat="1" applyFont="1" applyBorder="1" applyAlignment="1">
      <alignment horizontal="center" vertical="center"/>
    </xf>
    <xf numFmtId="0" fontId="76" fillId="0" borderId="0" xfId="54" applyFont="1" applyAlignment="1">
      <alignment vertical="center"/>
      <protection/>
    </xf>
    <xf numFmtId="0" fontId="66" fillId="36" borderId="39"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0" xfId="0" applyFont="1" applyAlignment="1">
      <alignment horizontal="center" vertical="center"/>
    </xf>
    <xf numFmtId="0" fontId="69" fillId="0" borderId="0" xfId="0" applyFont="1" applyBorder="1" applyAlignment="1">
      <alignment horizontal="center" vertical="center"/>
    </xf>
    <xf numFmtId="0" fontId="73" fillId="34" borderId="14" xfId="0" applyFont="1" applyFill="1" applyBorder="1" applyAlignment="1">
      <alignment horizontal="center" vertical="center" wrapText="1"/>
    </xf>
    <xf numFmtId="0" fontId="46" fillId="0" borderId="0" xfId="0" applyFont="1" applyAlignment="1">
      <alignment vertical="center" wrapText="1"/>
    </xf>
    <xf numFmtId="0" fontId="75" fillId="34" borderId="15" xfId="0" applyFont="1" applyFill="1" applyBorder="1" applyAlignment="1">
      <alignment horizontal="center" vertical="center" wrapText="1"/>
    </xf>
    <xf numFmtId="0" fontId="66" fillId="34" borderId="15" xfId="0" applyFont="1" applyFill="1" applyBorder="1" applyAlignment="1">
      <alignment horizontal="center" vertical="center" wrapText="1"/>
    </xf>
    <xf numFmtId="0" fontId="66" fillId="34" borderId="15" xfId="0" applyFont="1" applyFill="1" applyBorder="1" applyAlignment="1">
      <alignment horizontal="center" vertical="center"/>
    </xf>
    <xf numFmtId="0" fontId="68" fillId="34" borderId="15" xfId="0" applyFont="1" applyFill="1" applyBorder="1" applyAlignment="1">
      <alignment horizontal="center" vertical="center" wrapText="1"/>
    </xf>
    <xf numFmtId="0" fontId="0" fillId="0" borderId="0" xfId="0" applyAlignment="1">
      <alignment horizontal="center"/>
    </xf>
    <xf numFmtId="0" fontId="68" fillId="34" borderId="15" xfId="0" applyFont="1" applyFill="1" applyBorder="1" applyAlignment="1">
      <alignment horizontal="center" vertical="center"/>
    </xf>
    <xf numFmtId="0" fontId="67" fillId="35" borderId="0" xfId="0" applyFont="1" applyFill="1" applyAlignment="1">
      <alignment horizontal="justify" vertical="center"/>
    </xf>
    <xf numFmtId="0" fontId="67" fillId="35" borderId="0" xfId="0" applyFont="1" applyFill="1" applyAlignment="1">
      <alignment horizontal="center" vertical="center" wrapText="1"/>
    </xf>
    <xf numFmtId="0" fontId="66" fillId="36" borderId="39" xfId="0" applyFont="1" applyFill="1" applyBorder="1" applyAlignment="1" quotePrefix="1">
      <alignment horizontal="center" vertical="center" wrapText="1"/>
    </xf>
    <xf numFmtId="17" fontId="66" fillId="36" borderId="38" xfId="0" applyNumberFormat="1" applyFont="1" applyFill="1" applyBorder="1" applyAlignment="1" quotePrefix="1">
      <alignment horizontal="center" vertical="center" wrapText="1"/>
    </xf>
    <xf numFmtId="0" fontId="67" fillId="33" borderId="0" xfId="0" applyFont="1" applyFill="1" applyAlignment="1" quotePrefix="1">
      <alignment horizontal="left" vertical="center" wrapText="1" indent="1"/>
    </xf>
    <xf numFmtId="0" fontId="67" fillId="0" borderId="0" xfId="0" applyFont="1" applyAlignment="1" quotePrefix="1">
      <alignment horizontal="left" vertical="center" wrapText="1" indent="1"/>
    </xf>
    <xf numFmtId="0" fontId="67" fillId="0" borderId="13" xfId="0" applyFont="1" applyBorder="1" applyAlignment="1" quotePrefix="1">
      <alignment horizontal="left" vertical="center" wrapText="1" indent="1"/>
    </xf>
    <xf numFmtId="4" fontId="73" fillId="34" borderId="14" xfId="0" applyNumberFormat="1" applyFont="1" applyFill="1" applyBorder="1" applyAlignment="1">
      <alignment horizontal="right" vertical="center" wrapText="1"/>
    </xf>
    <xf numFmtId="0" fontId="73" fillId="0" borderId="13" xfId="0" applyFont="1" applyBorder="1" applyAlignment="1">
      <alignment horizontal="left" vertical="center" wrapText="1" indent="1"/>
    </xf>
    <xf numFmtId="4" fontId="73" fillId="0" borderId="13" xfId="0" applyNumberFormat="1" applyFont="1" applyBorder="1" applyAlignment="1">
      <alignment horizontal="right" vertical="center" wrapText="1"/>
    </xf>
    <xf numFmtId="0" fontId="73" fillId="33" borderId="0" xfId="0" applyFont="1" applyFill="1" applyAlignment="1">
      <alignment horizontal="left" vertical="center" wrapText="1" indent="1"/>
    </xf>
    <xf numFmtId="0" fontId="72" fillId="35" borderId="0" xfId="0" applyFont="1" applyFill="1" applyAlignment="1">
      <alignment horizontal="left" vertical="center" indent="2"/>
    </xf>
    <xf numFmtId="0" fontId="72" fillId="33" borderId="13" xfId="0" applyFont="1" applyFill="1" applyBorder="1" applyAlignment="1">
      <alignment horizontal="left" vertical="center" indent="2"/>
    </xf>
    <xf numFmtId="0" fontId="72" fillId="33" borderId="13" xfId="0" applyFont="1" applyFill="1" applyBorder="1" applyAlignment="1">
      <alignment horizontal="right" vertical="center" wrapText="1"/>
    </xf>
    <xf numFmtId="0" fontId="68" fillId="41" borderId="40" xfId="0" applyFont="1" applyFill="1" applyBorder="1" applyAlignment="1" quotePrefix="1">
      <alignment horizontal="left" vertical="center" wrapText="1"/>
    </xf>
    <xf numFmtId="0" fontId="71" fillId="42" borderId="0" xfId="0" applyFont="1" applyFill="1" applyAlignment="1" quotePrefix="1">
      <alignment horizontal="left" vertical="center" wrapText="1"/>
    </xf>
    <xf numFmtId="0" fontId="67" fillId="0" borderId="0" xfId="0" applyFont="1" applyAlignment="1" quotePrefix="1">
      <alignment horizontal="left" vertical="center" wrapText="1" indent="2"/>
    </xf>
    <xf numFmtId="0" fontId="71" fillId="37" borderId="0" xfId="0" applyFont="1" applyFill="1" applyAlignment="1" quotePrefix="1">
      <alignment horizontal="left" vertical="center" wrapText="1"/>
    </xf>
    <xf numFmtId="0" fontId="73" fillId="0" borderId="13" xfId="0" applyFont="1" applyBorder="1" applyAlignment="1">
      <alignment vertical="center"/>
    </xf>
    <xf numFmtId="3" fontId="73" fillId="0" borderId="13" xfId="0" applyNumberFormat="1" applyFont="1" applyBorder="1" applyAlignment="1">
      <alignment horizontal="right" vertical="center"/>
    </xf>
    <xf numFmtId="0" fontId="73" fillId="0" borderId="13" xfId="0" applyFont="1" applyBorder="1" applyAlignment="1">
      <alignment horizontal="right" vertical="center"/>
    </xf>
    <xf numFmtId="0" fontId="73" fillId="0" borderId="13" xfId="0" applyFont="1" applyBorder="1" applyAlignment="1">
      <alignment horizontal="left" vertical="center" indent="1"/>
    </xf>
    <xf numFmtId="3" fontId="72" fillId="0" borderId="13" xfId="0" applyNumberFormat="1" applyFont="1" applyBorder="1" applyAlignment="1">
      <alignment horizontal="right" vertical="center"/>
    </xf>
    <xf numFmtId="0" fontId="72" fillId="0" borderId="13" xfId="0" applyFont="1" applyBorder="1" applyAlignment="1">
      <alignment horizontal="right" vertical="center"/>
    </xf>
    <xf numFmtId="3" fontId="72" fillId="33" borderId="0" xfId="0" applyNumberFormat="1" applyFont="1" applyFill="1" applyAlignment="1">
      <alignment horizontal="right" vertical="center"/>
    </xf>
    <xf numFmtId="0" fontId="72" fillId="33" borderId="0" xfId="0" applyFont="1" applyFill="1" applyAlignment="1">
      <alignment horizontal="right" vertical="center"/>
    </xf>
    <xf numFmtId="3" fontId="72" fillId="0" borderId="0" xfId="0" applyNumberFormat="1" applyFont="1" applyAlignment="1">
      <alignment horizontal="right" vertical="center"/>
    </xf>
    <xf numFmtId="0" fontId="72" fillId="0" borderId="0" xfId="0" applyFont="1" applyAlignment="1">
      <alignment horizontal="right" vertical="center"/>
    </xf>
    <xf numFmtId="3" fontId="72" fillId="0" borderId="14" xfId="0" applyNumberFormat="1" applyFont="1" applyBorder="1" applyAlignment="1">
      <alignment horizontal="right" vertical="center"/>
    </xf>
    <xf numFmtId="0" fontId="72" fillId="0" borderId="14" xfId="0" applyFont="1" applyBorder="1" applyAlignment="1">
      <alignment horizontal="right" vertical="center"/>
    </xf>
    <xf numFmtId="0" fontId="72" fillId="35" borderId="24" xfId="0" applyFont="1" applyFill="1" applyBorder="1" applyAlignment="1">
      <alignment horizontal="left" vertical="center" indent="1"/>
    </xf>
    <xf numFmtId="3" fontId="72" fillId="35" borderId="24" xfId="0" applyNumberFormat="1" applyFont="1" applyFill="1" applyBorder="1" applyAlignment="1">
      <alignment horizontal="right" vertical="center"/>
    </xf>
    <xf numFmtId="0" fontId="72" fillId="35" borderId="24" xfId="0" applyFont="1" applyFill="1" applyBorder="1" applyAlignment="1">
      <alignment horizontal="right" vertical="center"/>
    </xf>
    <xf numFmtId="0" fontId="72" fillId="33" borderId="13" xfId="0" applyFont="1" applyFill="1" applyBorder="1" applyAlignment="1">
      <alignment horizontal="left" vertical="center" indent="1"/>
    </xf>
    <xf numFmtId="0" fontId="72" fillId="33" borderId="13" xfId="0" applyFont="1" applyFill="1" applyBorder="1" applyAlignment="1">
      <alignment horizontal="right" vertical="center"/>
    </xf>
    <xf numFmtId="0" fontId="76" fillId="0" borderId="0" xfId="0" applyFont="1" applyAlignment="1" quotePrefix="1">
      <alignment horizontal="left" vertical="center" indent="2"/>
    </xf>
    <xf numFmtId="0" fontId="74" fillId="35" borderId="14" xfId="0" applyFont="1" applyFill="1" applyBorder="1" applyAlignment="1" quotePrefix="1">
      <alignment horizontal="left" vertical="center" indent="1"/>
    </xf>
    <xf numFmtId="0" fontId="76" fillId="33" borderId="0" xfId="0" applyFont="1" applyFill="1" applyAlignment="1" quotePrefix="1">
      <alignment horizontal="left" vertical="center" indent="2"/>
    </xf>
    <xf numFmtId="0" fontId="76" fillId="0" borderId="13" xfId="0" applyFont="1" applyFill="1" applyBorder="1" applyAlignment="1" quotePrefix="1">
      <alignment horizontal="left" vertical="center" indent="2"/>
    </xf>
    <xf numFmtId="166" fontId="74" fillId="0" borderId="24" xfId="0" applyNumberFormat="1" applyFont="1" applyBorder="1" applyAlignment="1">
      <alignment horizontal="right" vertical="center" wrapText="1"/>
    </xf>
    <xf numFmtId="166" fontId="76" fillId="0" borderId="18" xfId="0" applyNumberFormat="1" applyFont="1" applyBorder="1" applyAlignment="1">
      <alignment horizontal="right" vertical="center" wrapText="1"/>
    </xf>
    <xf numFmtId="0" fontId="73" fillId="0" borderId="16" xfId="0" applyFont="1" applyBorder="1" applyAlignment="1">
      <alignment vertical="center"/>
    </xf>
    <xf numFmtId="3" fontId="73" fillId="0" borderId="16" xfId="0" applyNumberFormat="1" applyFont="1" applyBorder="1" applyAlignment="1">
      <alignment horizontal="right" vertical="center"/>
    </xf>
    <xf numFmtId="0" fontId="72" fillId="33" borderId="25" xfId="0" applyFont="1" applyFill="1" applyBorder="1" applyAlignment="1">
      <alignment vertical="center"/>
    </xf>
    <xf numFmtId="3" fontId="72" fillId="33" borderId="25" xfId="0" applyNumberFormat="1" applyFont="1" applyFill="1" applyBorder="1" applyAlignment="1">
      <alignment horizontal="right" vertical="center"/>
    </xf>
    <xf numFmtId="0" fontId="72" fillId="0" borderId="25" xfId="0" applyFont="1" applyBorder="1" applyAlignment="1">
      <alignment vertical="center"/>
    </xf>
    <xf numFmtId="3" fontId="72" fillId="0" borderId="25" xfId="0" applyNumberFormat="1" applyFont="1" applyBorder="1" applyAlignment="1">
      <alignment horizontal="right" vertical="center"/>
    </xf>
    <xf numFmtId="0" fontId="72" fillId="0" borderId="12" xfId="0" applyFont="1" applyBorder="1" applyAlignment="1">
      <alignment vertical="center"/>
    </xf>
    <xf numFmtId="3" fontId="72" fillId="0" borderId="12" xfId="0" applyNumberFormat="1" applyFont="1" applyBorder="1" applyAlignment="1">
      <alignment horizontal="right" vertical="center"/>
    </xf>
    <xf numFmtId="3" fontId="66" fillId="0" borderId="12" xfId="0" applyNumberFormat="1" applyFont="1" applyBorder="1" applyAlignment="1">
      <alignment horizontal="right" vertical="center"/>
    </xf>
    <xf numFmtId="3" fontId="66" fillId="0" borderId="13" xfId="0" applyNumberFormat="1" applyFont="1" applyBorder="1" applyAlignment="1">
      <alignment horizontal="right" vertical="center"/>
    </xf>
    <xf numFmtId="3" fontId="67" fillId="33" borderId="25" xfId="0" applyNumberFormat="1" applyFont="1" applyFill="1" applyBorder="1" applyAlignment="1">
      <alignment horizontal="right" vertical="center"/>
    </xf>
    <xf numFmtId="0" fontId="67" fillId="33" borderId="25" xfId="0" applyFont="1" applyFill="1" applyBorder="1" applyAlignment="1">
      <alignment horizontal="right" vertical="center"/>
    </xf>
    <xf numFmtId="3" fontId="67" fillId="0" borderId="25" xfId="0" applyNumberFormat="1" applyFont="1" applyBorder="1" applyAlignment="1">
      <alignment horizontal="right" vertical="center"/>
    </xf>
    <xf numFmtId="3" fontId="67" fillId="0" borderId="13" xfId="0" applyNumberFormat="1" applyFont="1" applyBorder="1" applyAlignment="1">
      <alignment horizontal="right" vertical="center"/>
    </xf>
    <xf numFmtId="0" fontId="67" fillId="0" borderId="12" xfId="0" applyFont="1" applyBorder="1" applyAlignment="1">
      <alignment horizontal="right" vertical="center"/>
    </xf>
    <xf numFmtId="0" fontId="75" fillId="0" borderId="12" xfId="0" applyFont="1" applyBorder="1" applyAlignment="1">
      <alignment vertical="center"/>
    </xf>
    <xf numFmtId="3" fontId="75" fillId="0" borderId="12" xfId="0" applyNumberFormat="1" applyFont="1" applyBorder="1" applyAlignment="1">
      <alignment horizontal="right" vertical="center"/>
    </xf>
    <xf numFmtId="3" fontId="75" fillId="0" borderId="13" xfId="0" applyNumberFormat="1" applyFont="1" applyBorder="1" applyAlignment="1">
      <alignment horizontal="right" vertical="center"/>
    </xf>
    <xf numFmtId="0" fontId="63" fillId="33" borderId="25" xfId="0" applyFont="1" applyFill="1" applyBorder="1" applyAlignment="1">
      <alignment horizontal="justify" vertical="center" wrapText="1"/>
    </xf>
    <xf numFmtId="3" fontId="63" fillId="33" borderId="25" xfId="0" applyNumberFormat="1" applyFont="1" applyFill="1" applyBorder="1" applyAlignment="1">
      <alignment horizontal="right" vertical="center"/>
    </xf>
    <xf numFmtId="3" fontId="63" fillId="33" borderId="0" xfId="0" applyNumberFormat="1" applyFont="1" applyFill="1" applyAlignment="1">
      <alignment horizontal="right" vertical="center"/>
    </xf>
    <xf numFmtId="0" fontId="63" fillId="33" borderId="25" xfId="0" applyFont="1" applyFill="1" applyBorder="1" applyAlignment="1">
      <alignment horizontal="right" vertical="center"/>
    </xf>
    <xf numFmtId="0" fontId="63" fillId="0" borderId="25" xfId="0" applyFont="1" applyBorder="1" applyAlignment="1">
      <alignment horizontal="justify" vertical="center" wrapText="1"/>
    </xf>
    <xf numFmtId="3" fontId="63" fillId="0" borderId="25" xfId="0" applyNumberFormat="1" applyFont="1" applyBorder="1" applyAlignment="1">
      <alignment horizontal="right" vertical="center"/>
    </xf>
    <xf numFmtId="3" fontId="63" fillId="0" borderId="0" xfId="0" applyNumberFormat="1" applyFont="1" applyAlignment="1">
      <alignment horizontal="right" vertical="center"/>
    </xf>
    <xf numFmtId="0" fontId="63" fillId="0" borderId="25" xfId="0" applyFont="1" applyBorder="1" applyAlignment="1">
      <alignment horizontal="right" vertical="center"/>
    </xf>
    <xf numFmtId="0" fontId="63" fillId="33" borderId="0" xfId="0" applyFont="1" applyFill="1" applyAlignment="1">
      <alignment horizontal="right" vertical="center"/>
    </xf>
    <xf numFmtId="0" fontId="63" fillId="0" borderId="0" xfId="0" applyFont="1" applyAlignment="1">
      <alignment horizontal="right" vertical="center"/>
    </xf>
    <xf numFmtId="0" fontId="63" fillId="0" borderId="12" xfId="0" applyFont="1" applyBorder="1" applyAlignment="1">
      <alignment horizontal="justify" vertical="center" wrapText="1"/>
    </xf>
    <xf numFmtId="3" fontId="63" fillId="0" borderId="12" xfId="0" applyNumberFormat="1" applyFont="1" applyBorder="1" applyAlignment="1">
      <alignment horizontal="right" vertical="center"/>
    </xf>
    <xf numFmtId="3" fontId="63" fillId="0" borderId="13" xfId="0" applyNumberFormat="1" applyFont="1" applyBorder="1" applyAlignment="1">
      <alignment horizontal="right" vertical="center"/>
    </xf>
    <xf numFmtId="0" fontId="63" fillId="0" borderId="13" xfId="0" applyFont="1" applyBorder="1" applyAlignment="1">
      <alignment horizontal="right" vertical="center"/>
    </xf>
    <xf numFmtId="0" fontId="63" fillId="0" borderId="12" xfId="0" applyFont="1" applyBorder="1" applyAlignment="1">
      <alignment horizontal="right" vertical="center"/>
    </xf>
    <xf numFmtId="0" fontId="75" fillId="0" borderId="13" xfId="0" applyFont="1" applyBorder="1" applyAlignment="1">
      <alignment horizontal="right" vertical="center"/>
    </xf>
    <xf numFmtId="0" fontId="75" fillId="0" borderId="12" xfId="0" applyFont="1" applyBorder="1" applyAlignment="1">
      <alignment horizontal="right" vertical="center"/>
    </xf>
    <xf numFmtId="0" fontId="63" fillId="33" borderId="12" xfId="0" applyFont="1" applyFill="1" applyBorder="1" applyAlignment="1">
      <alignment horizontal="justify" vertical="center" wrapText="1"/>
    </xf>
    <xf numFmtId="0" fontId="63" fillId="33" borderId="12" xfId="0" applyFont="1" applyFill="1" applyBorder="1" applyAlignment="1">
      <alignment horizontal="right" vertical="center"/>
    </xf>
    <xf numFmtId="3" fontId="63" fillId="33" borderId="13" xfId="0" applyNumberFormat="1" applyFont="1" applyFill="1" applyBorder="1" applyAlignment="1">
      <alignment horizontal="right" vertical="center"/>
    </xf>
    <xf numFmtId="0" fontId="63" fillId="33" borderId="13" xfId="0" applyFont="1" applyFill="1" applyBorder="1" applyAlignment="1">
      <alignment horizontal="right" vertical="center"/>
    </xf>
    <xf numFmtId="0" fontId="63" fillId="33" borderId="25" xfId="0" applyFont="1" applyFill="1" applyBorder="1" applyAlignment="1" quotePrefix="1">
      <alignment horizontal="left" vertical="center" wrapText="1"/>
    </xf>
    <xf numFmtId="0" fontId="73" fillId="35" borderId="16" xfId="0" applyFont="1" applyFill="1" applyBorder="1" applyAlignment="1">
      <alignment horizontal="justify" vertical="center" wrapText="1"/>
    </xf>
    <xf numFmtId="0" fontId="72" fillId="33" borderId="25" xfId="0" applyFont="1" applyFill="1" applyBorder="1" applyAlignment="1">
      <alignment horizontal="left" vertical="center" wrapText="1" indent="1"/>
    </xf>
    <xf numFmtId="0" fontId="72" fillId="33" borderId="25" xfId="0" applyFont="1" applyFill="1" applyBorder="1" applyAlignment="1">
      <alignment horizontal="right" vertical="center" wrapText="1"/>
    </xf>
    <xf numFmtId="0" fontId="72" fillId="35" borderId="25" xfId="0" applyFont="1" applyFill="1" applyBorder="1" applyAlignment="1">
      <alignment horizontal="left" vertical="center" wrapText="1" indent="1"/>
    </xf>
    <xf numFmtId="0" fontId="72" fillId="35" borderId="25" xfId="0" applyFont="1" applyFill="1" applyBorder="1" applyAlignment="1">
      <alignment horizontal="right" vertical="center" wrapText="1"/>
    </xf>
    <xf numFmtId="0" fontId="72" fillId="33" borderId="25" xfId="0" applyFont="1" applyFill="1" applyBorder="1" applyAlignment="1">
      <alignment horizontal="left" vertical="center" wrapText="1" indent="3"/>
    </xf>
    <xf numFmtId="0" fontId="72" fillId="35" borderId="12" xfId="0" applyFont="1" applyFill="1" applyBorder="1" applyAlignment="1">
      <alignment horizontal="left" vertical="center" wrapText="1" indent="3"/>
    </xf>
    <xf numFmtId="166" fontId="72" fillId="33" borderId="0" xfId="0" applyNumberFormat="1" applyFont="1" applyFill="1" applyAlignment="1">
      <alignment horizontal="right" vertical="center" wrapText="1"/>
    </xf>
    <xf numFmtId="166" fontId="72" fillId="35" borderId="0" xfId="0" applyNumberFormat="1" applyFont="1" applyFill="1" applyAlignment="1">
      <alignment horizontal="right" vertical="center" wrapText="1"/>
    </xf>
    <xf numFmtId="166" fontId="72" fillId="33" borderId="25" xfId="0" applyNumberFormat="1" applyFont="1" applyFill="1" applyBorder="1" applyAlignment="1">
      <alignment horizontal="right" vertical="center" wrapText="1"/>
    </xf>
    <xf numFmtId="166" fontId="72" fillId="35" borderId="25" xfId="0" applyNumberFormat="1" applyFont="1" applyFill="1" applyBorder="1" applyAlignment="1">
      <alignment horizontal="right" vertical="center" wrapText="1"/>
    </xf>
    <xf numFmtId="164" fontId="73" fillId="35" borderId="14" xfId="0" applyNumberFormat="1" applyFont="1" applyFill="1" applyBorder="1" applyAlignment="1">
      <alignment horizontal="right" vertical="center" wrapText="1"/>
    </xf>
    <xf numFmtId="164" fontId="72" fillId="33" borderId="0" xfId="0" applyNumberFormat="1" applyFont="1" applyFill="1" applyAlignment="1">
      <alignment horizontal="right" vertical="center" wrapText="1"/>
    </xf>
    <xf numFmtId="164" fontId="72" fillId="35" borderId="0" xfId="0" applyNumberFormat="1" applyFont="1" applyFill="1" applyAlignment="1">
      <alignment horizontal="right" vertical="center" wrapText="1"/>
    </xf>
    <xf numFmtId="164" fontId="72" fillId="35" borderId="13" xfId="0" applyNumberFormat="1" applyFont="1" applyFill="1" applyBorder="1" applyAlignment="1">
      <alignment horizontal="right" vertical="center" wrapText="1"/>
    </xf>
    <xf numFmtId="164" fontId="73" fillId="35" borderId="16" xfId="0" applyNumberFormat="1" applyFont="1" applyFill="1" applyBorder="1" applyAlignment="1">
      <alignment horizontal="right" vertical="center" wrapText="1"/>
    </xf>
    <xf numFmtId="164" fontId="72" fillId="35" borderId="25" xfId="0" applyNumberFormat="1" applyFont="1" applyFill="1" applyBorder="1" applyAlignment="1">
      <alignment horizontal="right" vertical="center" wrapText="1"/>
    </xf>
    <xf numFmtId="164" fontId="72" fillId="35" borderId="12" xfId="0" applyNumberFormat="1" applyFont="1" applyFill="1" applyBorder="1" applyAlignment="1">
      <alignment horizontal="right" vertical="center" wrapText="1"/>
    </xf>
    <xf numFmtId="164" fontId="72" fillId="33" borderId="25" xfId="0" applyNumberFormat="1" applyFont="1" applyFill="1" applyBorder="1" applyAlignment="1">
      <alignment horizontal="right" vertical="center" wrapText="1"/>
    </xf>
    <xf numFmtId="0" fontId="72" fillId="0" borderId="0" xfId="0" applyFont="1" applyAlignment="1" quotePrefix="1">
      <alignment horizontal="right" vertical="center" wrapText="1"/>
    </xf>
    <xf numFmtId="0" fontId="68" fillId="33" borderId="27" xfId="0" applyFont="1" applyFill="1" applyBorder="1" applyAlignment="1">
      <alignment horizontal="center" vertical="center" wrapText="1"/>
    </xf>
    <xf numFmtId="0" fontId="68" fillId="39" borderId="11" xfId="0" applyFont="1" applyFill="1" applyBorder="1" applyAlignment="1" quotePrefix="1">
      <alignment horizontal="center" vertical="center" wrapText="1"/>
    </xf>
    <xf numFmtId="0" fontId="66" fillId="0" borderId="26" xfId="0" applyFont="1" applyBorder="1" applyAlignment="1">
      <alignment vertical="center" wrapText="1"/>
    </xf>
    <xf numFmtId="0" fontId="67" fillId="33" borderId="0" xfId="0" applyFont="1" applyFill="1" applyAlignment="1">
      <alignment vertical="center" wrapText="1"/>
    </xf>
    <xf numFmtId="0" fontId="67" fillId="0" borderId="0" xfId="0" applyFont="1" applyAlignment="1">
      <alignment vertical="center" wrapText="1"/>
    </xf>
    <xf numFmtId="0" fontId="67" fillId="33" borderId="13" xfId="0" applyFont="1" applyFill="1" applyBorder="1" applyAlignment="1">
      <alignment vertical="center" wrapText="1"/>
    </xf>
    <xf numFmtId="0" fontId="73" fillId="34" borderId="16" xfId="0" applyFont="1" applyFill="1" applyBorder="1" applyAlignment="1" quotePrefix="1">
      <alignment horizontal="center" vertical="center" wrapText="1"/>
    </xf>
    <xf numFmtId="0" fontId="73" fillId="39" borderId="41" xfId="0" applyFont="1" applyFill="1" applyBorder="1" applyAlignment="1" quotePrefix="1">
      <alignment horizontal="center" vertical="center" wrapText="1"/>
    </xf>
    <xf numFmtId="0" fontId="64" fillId="33" borderId="38" xfId="0" applyFont="1" applyFill="1" applyBorder="1" applyAlignment="1">
      <alignment vertical="center" wrapText="1"/>
    </xf>
    <xf numFmtId="3" fontId="67" fillId="33" borderId="38" xfId="0" applyNumberFormat="1" applyFont="1" applyFill="1" applyBorder="1" applyAlignment="1">
      <alignment horizontal="right" vertical="center" wrapText="1"/>
    </xf>
    <xf numFmtId="0" fontId="67" fillId="33" borderId="38" xfId="0" applyFont="1" applyFill="1" applyBorder="1" applyAlignment="1">
      <alignment horizontal="right" vertical="center" wrapText="1"/>
    </xf>
    <xf numFmtId="0" fontId="79" fillId="40" borderId="23" xfId="0" applyFont="1" applyFill="1" applyBorder="1" applyAlignment="1">
      <alignment horizontal="center" vertical="center" wrapText="1"/>
    </xf>
    <xf numFmtId="3" fontId="78" fillId="45" borderId="42" xfId="0" applyNumberFormat="1" applyFont="1" applyFill="1" applyBorder="1" applyAlignment="1">
      <alignment horizontal="right" vertical="center" wrapText="1"/>
    </xf>
    <xf numFmtId="0" fontId="78" fillId="45" borderId="28" xfId="0" applyFont="1" applyFill="1" applyBorder="1" applyAlignment="1">
      <alignment horizontal="right" vertical="center" wrapText="1" indent="1"/>
    </xf>
    <xf numFmtId="0" fontId="63" fillId="0" borderId="43" xfId="0" applyFont="1" applyBorder="1" applyAlignment="1">
      <alignment horizontal="right" vertical="center" wrapText="1"/>
    </xf>
    <xf numFmtId="0" fontId="63" fillId="0" borderId="33" xfId="0" applyFont="1" applyBorder="1" applyAlignment="1">
      <alignment horizontal="right" vertical="center" wrapText="1"/>
    </xf>
    <xf numFmtId="0" fontId="63" fillId="0" borderId="13" xfId="0" applyFont="1" applyBorder="1" applyAlignment="1">
      <alignment horizontal="right" vertical="center" wrapText="1"/>
    </xf>
    <xf numFmtId="0" fontId="63" fillId="0" borderId="13" xfId="0" applyFont="1" applyBorder="1" applyAlignment="1">
      <alignment horizontal="right" vertical="center" wrapText="1" indent="1"/>
    </xf>
    <xf numFmtId="0" fontId="63" fillId="0" borderId="12" xfId="0" applyFont="1" applyBorder="1" applyAlignment="1">
      <alignment horizontal="right" vertical="center" wrapText="1"/>
    </xf>
    <xf numFmtId="3" fontId="63" fillId="0" borderId="13" xfId="0" applyNumberFormat="1" applyFont="1" applyBorder="1" applyAlignment="1">
      <alignment horizontal="right" vertical="center" wrapText="1"/>
    </xf>
    <xf numFmtId="3" fontId="63" fillId="0" borderId="12" xfId="0" applyNumberFormat="1" applyFont="1" applyBorder="1" applyAlignment="1">
      <alignment horizontal="right" vertical="center" wrapText="1"/>
    </xf>
    <xf numFmtId="3" fontId="78" fillId="45" borderId="44" xfId="0" applyNumberFormat="1" applyFont="1" applyFill="1" applyBorder="1" applyAlignment="1">
      <alignment horizontal="right" vertical="center" wrapText="1"/>
    </xf>
    <xf numFmtId="0" fontId="78" fillId="45" borderId="30" xfId="0" applyFont="1" applyFill="1" applyBorder="1" applyAlignment="1">
      <alignment horizontal="right" vertical="center" wrapText="1" indent="1"/>
    </xf>
    <xf numFmtId="3" fontId="78" fillId="45" borderId="0" xfId="0" applyNumberFormat="1" applyFont="1" applyFill="1" applyAlignment="1">
      <alignment horizontal="right" vertical="center" wrapText="1"/>
    </xf>
    <xf numFmtId="0" fontId="63" fillId="0" borderId="45" xfId="0" applyFont="1" applyBorder="1" applyAlignment="1">
      <alignment horizontal="right" vertical="center" wrapText="1"/>
    </xf>
    <xf numFmtId="0" fontId="63" fillId="0" borderId="46" xfId="0" applyFont="1" applyBorder="1" applyAlignment="1">
      <alignment horizontal="right" vertical="center" wrapText="1"/>
    </xf>
    <xf numFmtId="0" fontId="63" fillId="0" borderId="47" xfId="0" applyFont="1" applyBorder="1" applyAlignment="1">
      <alignment horizontal="right" vertical="center" wrapText="1"/>
    </xf>
    <xf numFmtId="0" fontId="63" fillId="0" borderId="11" xfId="0" applyFont="1" applyBorder="1" applyAlignment="1">
      <alignment horizontal="right" vertical="center" wrapText="1"/>
    </xf>
    <xf numFmtId="3" fontId="63" fillId="0" borderId="11" xfId="0" applyNumberFormat="1" applyFont="1" applyBorder="1" applyAlignment="1">
      <alignment horizontal="right" vertical="center" wrapText="1"/>
    </xf>
    <xf numFmtId="4" fontId="64" fillId="0" borderId="0" xfId="0" applyNumberFormat="1" applyFont="1" applyAlignment="1">
      <alignment horizontal="right" vertical="center"/>
    </xf>
    <xf numFmtId="4" fontId="64" fillId="33" borderId="0" xfId="0" applyNumberFormat="1" applyFont="1" applyFill="1" applyAlignment="1">
      <alignment horizontal="right" vertical="center"/>
    </xf>
    <xf numFmtId="4" fontId="64" fillId="0" borderId="38" xfId="0" applyNumberFormat="1" applyFont="1" applyBorder="1" applyAlignment="1">
      <alignment horizontal="right" vertical="center"/>
    </xf>
    <xf numFmtId="164" fontId="67" fillId="0" borderId="0" xfId="0" applyNumberFormat="1" applyFont="1" applyAlignment="1">
      <alignment horizontal="right" vertical="center" wrapText="1"/>
    </xf>
    <xf numFmtId="164" fontId="67" fillId="33" borderId="18" xfId="0" applyNumberFormat="1" applyFont="1" applyFill="1" applyBorder="1" applyAlignment="1">
      <alignment horizontal="right" vertical="center" wrapText="1"/>
    </xf>
    <xf numFmtId="3" fontId="66" fillId="0" borderId="33" xfId="0" applyNumberFormat="1" applyFont="1" applyBorder="1" applyAlignment="1">
      <alignment horizontal="right" vertical="center"/>
    </xf>
    <xf numFmtId="3" fontId="67" fillId="33" borderId="43" xfId="0" applyNumberFormat="1" applyFont="1" applyFill="1" applyBorder="1" applyAlignment="1">
      <alignment horizontal="right" vertical="center"/>
    </xf>
    <xf numFmtId="3" fontId="67" fillId="0" borderId="43" xfId="0" applyNumberFormat="1" applyFont="1" applyBorder="1" applyAlignment="1">
      <alignment horizontal="right" vertical="center"/>
    </xf>
    <xf numFmtId="0" fontId="67" fillId="33" borderId="43" xfId="0" applyFont="1" applyFill="1" applyBorder="1" applyAlignment="1">
      <alignment horizontal="right" vertical="center"/>
    </xf>
    <xf numFmtId="3" fontId="67" fillId="0" borderId="33" xfId="0" applyNumberFormat="1" applyFont="1" applyBorder="1" applyAlignment="1">
      <alignment horizontal="right" vertical="center"/>
    </xf>
    <xf numFmtId="3" fontId="66" fillId="33" borderId="33" xfId="0" applyNumberFormat="1" applyFont="1" applyFill="1" applyBorder="1" applyAlignment="1">
      <alignment horizontal="right" vertical="center"/>
    </xf>
    <xf numFmtId="3" fontId="66" fillId="33" borderId="12" xfId="0" applyNumberFormat="1" applyFont="1" applyFill="1" applyBorder="1" applyAlignment="1">
      <alignment horizontal="right" vertical="center"/>
    </xf>
    <xf numFmtId="3" fontId="0" fillId="0" borderId="0" xfId="0" applyNumberFormat="1" applyFont="1" applyAlignment="1">
      <alignment horizontal="right" vertical="center"/>
    </xf>
    <xf numFmtId="3" fontId="0" fillId="0" borderId="13" xfId="0" applyNumberFormat="1" applyFont="1" applyBorder="1" applyAlignment="1">
      <alignment horizontal="right" vertical="center"/>
    </xf>
    <xf numFmtId="0" fontId="67" fillId="0" borderId="24" xfId="0" applyFont="1" applyBorder="1" applyAlignment="1">
      <alignment horizontal="center" vertical="center"/>
    </xf>
    <xf numFmtId="4" fontId="67" fillId="0" borderId="24" xfId="0" applyNumberFormat="1" applyFont="1" applyBorder="1" applyAlignment="1">
      <alignment horizontal="right" vertical="center"/>
    </xf>
    <xf numFmtId="0" fontId="67" fillId="33" borderId="0" xfId="0" applyFont="1" applyFill="1" applyAlignment="1">
      <alignment horizontal="center" vertical="center"/>
    </xf>
    <xf numFmtId="4" fontId="67" fillId="33" borderId="0" xfId="0" applyNumberFormat="1" applyFont="1" applyFill="1" applyAlignment="1">
      <alignment horizontal="right" vertical="center"/>
    </xf>
    <xf numFmtId="0" fontId="67" fillId="0" borderId="0" xfId="0" applyFont="1" applyAlignment="1">
      <alignment horizontal="center" vertical="center"/>
    </xf>
    <xf numFmtId="0" fontId="67" fillId="0" borderId="13" xfId="0" applyFont="1" applyBorder="1" applyAlignment="1">
      <alignment horizontal="center" vertical="center"/>
    </xf>
    <xf numFmtId="0" fontId="67" fillId="0" borderId="0" xfId="0" applyFont="1" applyAlignment="1" quotePrefix="1">
      <alignment horizontal="left" vertical="center"/>
    </xf>
    <xf numFmtId="166" fontId="73" fillId="33" borderId="0" xfId="0" applyNumberFormat="1" applyFont="1" applyFill="1" applyAlignment="1">
      <alignment horizontal="right" vertical="center" wrapText="1"/>
    </xf>
    <xf numFmtId="166" fontId="72" fillId="0" borderId="0" xfId="0" applyNumberFormat="1" applyFont="1" applyAlignment="1">
      <alignment horizontal="right" vertical="center"/>
    </xf>
    <xf numFmtId="0" fontId="76" fillId="0" borderId="18" xfId="0" applyFont="1" applyBorder="1" applyAlignment="1" quotePrefix="1">
      <alignment horizontal="left" vertical="center" wrapText="1" indent="1"/>
    </xf>
    <xf numFmtId="166" fontId="67" fillId="0" borderId="13" xfId="0" applyNumberFormat="1" applyFont="1" applyBorder="1" applyAlignment="1">
      <alignment horizontal="right" vertical="center" wrapText="1"/>
    </xf>
    <xf numFmtId="166" fontId="66" fillId="0" borderId="26" xfId="0" applyNumberFormat="1" applyFont="1" applyBorder="1" applyAlignment="1">
      <alignment horizontal="right" vertical="center" wrapText="1"/>
    </xf>
    <xf numFmtId="0" fontId="79" fillId="40" borderId="48" xfId="0" applyFont="1" applyFill="1" applyBorder="1" applyAlignment="1" quotePrefix="1">
      <alignment horizontal="center" vertical="center" wrapText="1"/>
    </xf>
    <xf numFmtId="166" fontId="66" fillId="35" borderId="24" xfId="0" applyNumberFormat="1" applyFont="1" applyFill="1" applyBorder="1" applyAlignment="1">
      <alignment horizontal="right" vertical="center" wrapText="1"/>
    </xf>
    <xf numFmtId="166" fontId="66" fillId="33" borderId="31" xfId="0" applyNumberFormat="1" applyFont="1" applyFill="1" applyBorder="1" applyAlignment="1">
      <alignment horizontal="right" vertical="center" wrapText="1"/>
    </xf>
    <xf numFmtId="166" fontId="0" fillId="33" borderId="0" xfId="0" applyNumberFormat="1" applyFont="1" applyFill="1" applyAlignment="1">
      <alignment horizontal="center" vertical="center"/>
    </xf>
    <xf numFmtId="0" fontId="68" fillId="33" borderId="0" xfId="0" applyFont="1" applyFill="1" applyAlignment="1">
      <alignment horizontal="left" vertical="center" wrapText="1"/>
    </xf>
    <xf numFmtId="0" fontId="46" fillId="0" borderId="0" xfId="0" applyFont="1" applyAlignment="1">
      <alignment vertical="center" wrapText="1"/>
    </xf>
    <xf numFmtId="0" fontId="68" fillId="34" borderId="15" xfId="0" applyFont="1" applyFill="1" applyBorder="1" applyAlignment="1">
      <alignment horizontal="center" vertical="center" wrapText="1"/>
    </xf>
    <xf numFmtId="166" fontId="66" fillId="33" borderId="13" xfId="0" applyNumberFormat="1" applyFont="1" applyFill="1" applyBorder="1" applyAlignment="1">
      <alignment horizontal="center" vertical="center" wrapText="1"/>
    </xf>
    <xf numFmtId="0" fontId="68" fillId="34" borderId="16" xfId="0" applyFont="1" applyFill="1" applyBorder="1" applyAlignment="1">
      <alignment horizontal="center" vertical="center" wrapText="1"/>
    </xf>
    <xf numFmtId="0" fontId="68" fillId="33" borderId="0" xfId="0" applyFont="1" applyFill="1" applyAlignment="1">
      <alignment vertical="center"/>
    </xf>
    <xf numFmtId="4" fontId="66" fillId="33" borderId="0" xfId="0" applyNumberFormat="1" applyFont="1" applyFill="1" applyAlignment="1">
      <alignment horizontal="right" vertical="center" wrapText="1"/>
    </xf>
    <xf numFmtId="0" fontId="64" fillId="0" borderId="0" xfId="0" applyFont="1" applyAlignment="1">
      <alignment vertical="center"/>
    </xf>
    <xf numFmtId="4" fontId="67" fillId="0" borderId="0" xfId="0" applyNumberFormat="1" applyFont="1" applyAlignment="1">
      <alignment horizontal="right" vertical="center" wrapText="1"/>
    </xf>
    <xf numFmtId="0" fontId="68" fillId="33" borderId="13" xfId="0" applyFont="1" applyFill="1" applyBorder="1" applyAlignment="1">
      <alignment vertical="center"/>
    </xf>
    <xf numFmtId="4" fontId="66" fillId="33" borderId="13" xfId="0" applyNumberFormat="1" applyFont="1" applyFill="1" applyBorder="1" applyAlignment="1">
      <alignment horizontal="right" vertical="center"/>
    </xf>
    <xf numFmtId="4" fontId="66" fillId="33" borderId="0" xfId="0" applyNumberFormat="1" applyFont="1" applyFill="1" applyAlignment="1">
      <alignment horizontal="right" vertical="center"/>
    </xf>
    <xf numFmtId="0" fontId="68" fillId="0" borderId="0" xfId="0" applyFont="1" applyAlignment="1">
      <alignment horizontal="left" vertical="center" indent="1"/>
    </xf>
    <xf numFmtId="4" fontId="66" fillId="0" borderId="0" xfId="0" applyNumberFormat="1" applyFont="1" applyAlignment="1">
      <alignment horizontal="right" vertical="center"/>
    </xf>
    <xf numFmtId="0" fontId="64" fillId="0" borderId="0" xfId="0" applyFont="1" applyAlignment="1">
      <alignment horizontal="left" vertical="center" indent="1"/>
    </xf>
    <xf numFmtId="4" fontId="67" fillId="0" borderId="0" xfId="0" applyNumberFormat="1" applyFont="1" applyAlignment="1">
      <alignment horizontal="right" vertical="center"/>
    </xf>
    <xf numFmtId="0" fontId="64" fillId="0" borderId="0" xfId="0" applyFont="1" applyAlignment="1">
      <alignment horizontal="left" vertical="center" wrapText="1" indent="1"/>
    </xf>
    <xf numFmtId="0" fontId="12" fillId="34" borderId="15" xfId="0" applyFont="1" applyFill="1" applyBorder="1" applyAlignment="1">
      <alignment horizontal="center" vertical="center" wrapText="1"/>
    </xf>
    <xf numFmtId="0" fontId="67" fillId="0" borderId="0" xfId="0" applyFont="1" applyAlignment="1">
      <alignment vertical="center"/>
    </xf>
    <xf numFmtId="0" fontId="64" fillId="0" borderId="13" xfId="0" applyFont="1" applyBorder="1" applyAlignment="1">
      <alignment vertical="center"/>
    </xf>
    <xf numFmtId="0" fontId="64" fillId="0" borderId="13" xfId="0" applyFont="1" applyBorder="1" applyAlignment="1">
      <alignment horizontal="right" vertical="center"/>
    </xf>
    <xf numFmtId="4" fontId="68" fillId="33" borderId="13" xfId="0" applyNumberFormat="1" applyFont="1" applyFill="1" applyBorder="1" applyAlignment="1">
      <alignment horizontal="right" vertical="center"/>
    </xf>
    <xf numFmtId="0" fontId="46" fillId="0" borderId="13" xfId="0" applyFont="1" applyBorder="1" applyAlignment="1">
      <alignment vertical="center"/>
    </xf>
    <xf numFmtId="0" fontId="66" fillId="33" borderId="13" xfId="0" applyFont="1" applyFill="1" applyBorder="1" applyAlignment="1">
      <alignment vertical="center"/>
    </xf>
    <xf numFmtId="4" fontId="64" fillId="0" borderId="24" xfId="0" applyNumberFormat="1" applyFont="1" applyBorder="1" applyAlignment="1">
      <alignment horizontal="right" vertical="center"/>
    </xf>
    <xf numFmtId="0" fontId="66" fillId="36" borderId="39" xfId="0" applyFont="1" applyFill="1" applyBorder="1" applyAlignment="1" quotePrefix="1">
      <alignment horizontal="center" vertical="center" wrapText="1"/>
    </xf>
    <xf numFmtId="0" fontId="66" fillId="36" borderId="38" xfId="0" applyFont="1" applyFill="1" applyBorder="1" applyAlignment="1" quotePrefix="1">
      <alignment horizontal="center" vertical="center" wrapText="1"/>
    </xf>
    <xf numFmtId="0" fontId="69" fillId="0" borderId="0" xfId="0" applyFont="1" applyAlignment="1">
      <alignment horizontal="center" vertical="center"/>
    </xf>
    <xf numFmtId="0" fontId="0" fillId="0" borderId="38" xfId="0" applyFont="1" applyBorder="1" applyAlignment="1">
      <alignment horizontal="center" vertical="center"/>
    </xf>
    <xf numFmtId="0" fontId="76" fillId="0" borderId="24" xfId="0" applyFont="1" applyFill="1" applyBorder="1" applyAlignment="1" quotePrefix="1">
      <alignment horizontal="left" vertical="center" wrapText="1"/>
    </xf>
    <xf numFmtId="0" fontId="66" fillId="36" borderId="39" xfId="0" applyFont="1" applyFill="1" applyBorder="1" applyAlignment="1">
      <alignment horizontal="center" vertical="center" wrapText="1"/>
    </xf>
    <xf numFmtId="0" fontId="66" fillId="36" borderId="38" xfId="0" applyFont="1" applyFill="1" applyBorder="1" applyAlignment="1">
      <alignment horizontal="center" vertical="center" wrapText="1"/>
    </xf>
    <xf numFmtId="0" fontId="76" fillId="0" borderId="24" xfId="0" applyFont="1" applyBorder="1" applyAlignment="1" quotePrefix="1">
      <alignment horizontal="left" vertical="center" wrapText="1"/>
    </xf>
    <xf numFmtId="0" fontId="76" fillId="0" borderId="24" xfId="0" applyFont="1" applyBorder="1" applyAlignment="1">
      <alignment horizontal="left" vertical="center" wrapText="1"/>
    </xf>
    <xf numFmtId="0" fontId="76" fillId="0" borderId="0" xfId="0" applyFont="1" applyBorder="1" applyAlignment="1">
      <alignment horizontal="left" vertical="center" wrapText="1"/>
    </xf>
    <xf numFmtId="0" fontId="69" fillId="0" borderId="0" xfId="0" applyFont="1" applyAlignment="1" quotePrefix="1">
      <alignment horizontal="center" vertical="center"/>
    </xf>
    <xf numFmtId="0" fontId="0" fillId="0" borderId="13" xfId="0" applyFont="1" applyBorder="1" applyAlignment="1">
      <alignment horizontal="center" vertical="center"/>
    </xf>
    <xf numFmtId="0" fontId="66" fillId="36" borderId="19" xfId="0" applyFont="1" applyFill="1" applyBorder="1" applyAlignment="1">
      <alignment horizontal="center" vertical="center"/>
    </xf>
    <xf numFmtId="0" fontId="66" fillId="36" borderId="49" xfId="0" applyFont="1" applyFill="1" applyBorder="1" applyAlignment="1">
      <alignment horizontal="center" vertical="center"/>
    </xf>
    <xf numFmtId="0" fontId="66" fillId="36" borderId="50" xfId="0" applyFont="1" applyFill="1" applyBorder="1" applyAlignment="1">
      <alignment horizontal="center" vertical="center" wrapText="1"/>
    </xf>
    <xf numFmtId="0" fontId="66" fillId="36" borderId="51" xfId="0" applyFont="1" applyFill="1" applyBorder="1" applyAlignment="1">
      <alignment horizontal="center" vertical="center" wrapText="1"/>
    </xf>
    <xf numFmtId="0" fontId="66" fillId="36" borderId="52" xfId="0" applyFont="1" applyFill="1" applyBorder="1" applyAlignment="1">
      <alignment horizontal="center" vertical="center"/>
    </xf>
    <xf numFmtId="0" fontId="66" fillId="36" borderId="51" xfId="0" applyFont="1" applyFill="1" applyBorder="1" applyAlignment="1">
      <alignment horizontal="center" vertical="center"/>
    </xf>
    <xf numFmtId="0" fontId="69" fillId="0" borderId="0" xfId="0" applyFont="1" applyAlignment="1" quotePrefix="1">
      <alignment horizontal="center" vertical="center" wrapText="1"/>
    </xf>
    <xf numFmtId="0" fontId="0" fillId="0" borderId="0" xfId="0" applyFont="1" applyAlignment="1">
      <alignment horizontal="center" vertical="center"/>
    </xf>
    <xf numFmtId="0" fontId="76" fillId="0" borderId="0" xfId="0" applyFont="1" applyAlignment="1" quotePrefix="1">
      <alignment horizontal="left" vertical="center" wrapText="1"/>
    </xf>
    <xf numFmtId="0" fontId="76" fillId="0" borderId="0" xfId="0" applyFont="1" applyAlignment="1">
      <alignment horizontal="left" vertical="center" wrapText="1"/>
    </xf>
    <xf numFmtId="0" fontId="80" fillId="0" borderId="0" xfId="0" applyFont="1" applyAlignment="1" quotePrefix="1">
      <alignment horizontal="center" vertical="center"/>
    </xf>
    <xf numFmtId="0" fontId="80" fillId="0" borderId="0" xfId="0" applyFont="1" applyAlignment="1">
      <alignment horizontal="center" vertical="center"/>
    </xf>
    <xf numFmtId="0" fontId="0" fillId="0" borderId="0" xfId="0" applyFont="1" applyBorder="1" applyAlignment="1">
      <alignment horizontal="center"/>
    </xf>
    <xf numFmtId="0" fontId="76" fillId="0" borderId="27" xfId="0" applyFont="1" applyBorder="1" applyAlignment="1" quotePrefix="1">
      <alignment horizontal="left" vertical="center" wrapText="1"/>
    </xf>
    <xf numFmtId="0" fontId="76" fillId="0" borderId="27" xfId="0" applyFont="1" applyBorder="1" applyAlignment="1">
      <alignment horizontal="left" vertical="center" wrapText="1"/>
    </xf>
    <xf numFmtId="0" fontId="76" fillId="0" borderId="24" xfId="54" applyFont="1" applyBorder="1" applyAlignment="1" quotePrefix="1">
      <alignment horizontal="left" vertical="center" wrapText="1"/>
      <protection/>
    </xf>
    <xf numFmtId="0" fontId="76" fillId="0" borderId="24" xfId="54" applyFont="1" applyBorder="1" applyAlignment="1">
      <alignment vertical="center" wrapText="1"/>
      <protection/>
    </xf>
    <xf numFmtId="0" fontId="76" fillId="0" borderId="0" xfId="54" applyFont="1" applyBorder="1" applyAlignment="1">
      <alignment vertical="center" wrapText="1"/>
      <protection/>
    </xf>
    <xf numFmtId="0" fontId="3" fillId="0" borderId="0" xfId="0" applyFont="1" applyAlignment="1" quotePrefix="1">
      <alignment horizontal="center" vertical="center" wrapText="1"/>
    </xf>
    <xf numFmtId="0" fontId="3" fillId="0" borderId="0" xfId="0" applyFont="1" applyAlignment="1">
      <alignment horizontal="center" vertical="center" wrapText="1"/>
    </xf>
    <xf numFmtId="0" fontId="0" fillId="0" borderId="18" xfId="0" applyFont="1" applyBorder="1" applyAlignment="1">
      <alignment horizontal="center" vertical="center"/>
    </xf>
    <xf numFmtId="0" fontId="73" fillId="34" borderId="53" xfId="0" applyFont="1" applyFill="1" applyBorder="1" applyAlignment="1">
      <alignment horizontal="center" vertical="center" wrapText="1"/>
    </xf>
    <xf numFmtId="0" fontId="73" fillId="34" borderId="34" xfId="0" applyFont="1" applyFill="1" applyBorder="1" applyAlignment="1">
      <alignment horizontal="center" vertical="center" wrapText="1"/>
    </xf>
    <xf numFmtId="0" fontId="73" fillId="34" borderId="53" xfId="0" applyFont="1" applyFill="1" applyBorder="1" applyAlignment="1" quotePrefix="1">
      <alignment horizontal="center" vertical="center" wrapText="1"/>
    </xf>
    <xf numFmtId="0" fontId="76" fillId="0" borderId="24" xfId="0" applyFont="1" applyBorder="1" applyAlignment="1">
      <alignment vertical="center" wrapText="1"/>
    </xf>
    <xf numFmtId="0" fontId="76" fillId="0" borderId="0" xfId="0" applyFont="1" applyBorder="1" applyAlignment="1">
      <alignment vertical="center" wrapText="1"/>
    </xf>
    <xf numFmtId="0" fontId="76" fillId="0" borderId="27" xfId="0" applyFont="1" applyBorder="1" applyAlignment="1">
      <alignment vertical="center" wrapText="1"/>
    </xf>
    <xf numFmtId="0" fontId="68" fillId="34" borderId="54" xfId="0" applyFont="1" applyFill="1" applyBorder="1" applyAlignment="1">
      <alignment horizontal="center" vertical="center" wrapText="1"/>
    </xf>
    <xf numFmtId="0" fontId="68" fillId="34" borderId="32" xfId="0" applyFont="1" applyFill="1" applyBorder="1" applyAlignment="1">
      <alignment horizontal="center" vertical="center" wrapText="1"/>
    </xf>
    <xf numFmtId="0" fontId="68" fillId="34" borderId="55" xfId="0" applyFont="1" applyFill="1" applyBorder="1" applyAlignment="1">
      <alignment horizontal="center" vertical="center" wrapText="1"/>
    </xf>
    <xf numFmtId="0" fontId="69" fillId="0" borderId="0" xfId="0" applyFont="1" applyBorder="1" applyAlignment="1" quotePrefix="1">
      <alignment horizontal="center" vertical="center"/>
    </xf>
    <xf numFmtId="0" fontId="69" fillId="0" borderId="0" xfId="0" applyFont="1" applyBorder="1" applyAlignment="1">
      <alignment horizontal="center" vertical="center"/>
    </xf>
    <xf numFmtId="0" fontId="68" fillId="34" borderId="53" xfId="0" applyFont="1" applyFill="1" applyBorder="1" applyAlignment="1">
      <alignment horizontal="center" vertical="center" wrapText="1"/>
    </xf>
    <xf numFmtId="0" fontId="68" fillId="34" borderId="34" xfId="0" applyFont="1" applyFill="1" applyBorder="1" applyAlignment="1">
      <alignment horizontal="center" vertical="center" wrapText="1"/>
    </xf>
    <xf numFmtId="0" fontId="76" fillId="0" borderId="24" xfId="0" applyFont="1" applyBorder="1" applyAlignment="1">
      <alignment horizontal="left" vertical="center"/>
    </xf>
    <xf numFmtId="0" fontId="76" fillId="0" borderId="0" xfId="0" applyFont="1" applyAlignment="1">
      <alignment horizontal="left" vertical="center"/>
    </xf>
    <xf numFmtId="0" fontId="69" fillId="0" borderId="0" xfId="0" applyFont="1" applyAlignment="1">
      <alignment horizontal="center" vertical="center" wrapText="1"/>
    </xf>
    <xf numFmtId="0" fontId="74" fillId="34" borderId="50" xfId="0" applyFont="1" applyFill="1" applyBorder="1" applyAlignment="1">
      <alignment horizontal="center" vertical="center" wrapText="1"/>
    </xf>
    <xf numFmtId="0" fontId="74" fillId="34" borderId="16" xfId="0" applyFont="1" applyFill="1" applyBorder="1" applyAlignment="1">
      <alignment horizontal="center" vertical="center" wrapText="1"/>
    </xf>
    <xf numFmtId="0" fontId="74" fillId="34" borderId="19" xfId="0" applyFont="1" applyFill="1" applyBorder="1" applyAlignment="1">
      <alignment horizontal="center" vertical="center" wrapText="1"/>
    </xf>
    <xf numFmtId="0" fontId="74" fillId="34" borderId="56" xfId="0" applyFont="1" applyFill="1" applyBorder="1" applyAlignment="1">
      <alignment horizontal="center" vertical="center" wrapText="1"/>
    </xf>
    <xf numFmtId="0" fontId="74" fillId="34" borderId="20" xfId="0" applyFont="1" applyFill="1" applyBorder="1" applyAlignment="1">
      <alignment horizontal="center" vertical="center" wrapText="1"/>
    </xf>
    <xf numFmtId="0" fontId="74" fillId="34" borderId="19" xfId="0" applyFont="1" applyFill="1" applyBorder="1" applyAlignment="1" quotePrefix="1">
      <alignment horizontal="center" vertical="center" wrapText="1"/>
    </xf>
    <xf numFmtId="0" fontId="11" fillId="39" borderId="19" xfId="0" applyFont="1" applyFill="1" applyBorder="1" applyAlignment="1">
      <alignment horizontal="center" vertical="center" wrapText="1"/>
    </xf>
    <xf numFmtId="0" fontId="11" fillId="39" borderId="20" xfId="0" applyFont="1" applyFill="1" applyBorder="1" applyAlignment="1">
      <alignment horizontal="center" vertical="center" wrapText="1"/>
    </xf>
    <xf numFmtId="0" fontId="73" fillId="39" borderId="50" xfId="0" applyFont="1" applyFill="1" applyBorder="1" applyAlignment="1">
      <alignment horizontal="center" vertical="center" wrapText="1"/>
    </xf>
    <xf numFmtId="0" fontId="73" fillId="39" borderId="14" xfId="0" applyFont="1" applyFill="1" applyBorder="1" applyAlignment="1">
      <alignment horizontal="center" vertical="center" wrapText="1"/>
    </xf>
    <xf numFmtId="0" fontId="73" fillId="39" borderId="16" xfId="0" applyFont="1" applyFill="1" applyBorder="1" applyAlignment="1">
      <alignment horizontal="center" vertical="center" wrapText="1"/>
    </xf>
    <xf numFmtId="0" fontId="76" fillId="0" borderId="24" xfId="0" applyFont="1" applyBorder="1" applyAlignment="1">
      <alignment horizontal="justify" vertical="center"/>
    </xf>
    <xf numFmtId="0" fontId="76" fillId="0" borderId="0" xfId="0" applyFont="1" applyBorder="1" applyAlignment="1">
      <alignment horizontal="justify" vertical="center"/>
    </xf>
    <xf numFmtId="0" fontId="66" fillId="34" borderId="19" xfId="0" applyFont="1" applyFill="1" applyBorder="1" applyAlignment="1">
      <alignment horizontal="center" vertical="center"/>
    </xf>
    <xf numFmtId="0" fontId="66" fillId="34" borderId="20" xfId="0" applyFont="1" applyFill="1" applyBorder="1" applyAlignment="1">
      <alignment horizontal="center" vertical="center"/>
    </xf>
    <xf numFmtId="0" fontId="68" fillId="34" borderId="19" xfId="0" applyFont="1" applyFill="1" applyBorder="1" applyAlignment="1">
      <alignment horizontal="center" vertical="center" wrapText="1"/>
    </xf>
    <xf numFmtId="0" fontId="68" fillId="34" borderId="20" xfId="0" applyFont="1" applyFill="1" applyBorder="1" applyAlignment="1">
      <alignment horizontal="center" vertical="center" wrapText="1"/>
    </xf>
    <xf numFmtId="0" fontId="68" fillId="34" borderId="50" xfId="0" applyFont="1" applyFill="1" applyBorder="1" applyAlignment="1">
      <alignment horizontal="center" vertical="center"/>
    </xf>
    <xf numFmtId="0" fontId="68" fillId="34" borderId="14" xfId="0" applyFont="1" applyFill="1" applyBorder="1" applyAlignment="1">
      <alignment horizontal="center" vertical="center"/>
    </xf>
    <xf numFmtId="0" fontId="68" fillId="34" borderId="16" xfId="0" applyFont="1" applyFill="1" applyBorder="1" applyAlignment="1">
      <alignment horizontal="center" vertical="center"/>
    </xf>
    <xf numFmtId="0" fontId="69" fillId="0" borderId="13" xfId="0" applyFont="1" applyBorder="1" applyAlignment="1" quotePrefix="1">
      <alignment horizontal="center" vertical="center" wrapText="1"/>
    </xf>
    <xf numFmtId="0" fontId="69" fillId="0" borderId="13" xfId="0" applyFont="1" applyBorder="1" applyAlignment="1">
      <alignment horizontal="center" vertical="center" wrapText="1"/>
    </xf>
    <xf numFmtId="0" fontId="66" fillId="34" borderId="19" xfId="0" applyFont="1" applyFill="1" applyBorder="1" applyAlignment="1">
      <alignment horizontal="center" vertical="center" wrapText="1"/>
    </xf>
    <xf numFmtId="0" fontId="66" fillId="34" borderId="20" xfId="0" applyFont="1" applyFill="1" applyBorder="1" applyAlignment="1">
      <alignment horizontal="center" vertical="center" wrapText="1"/>
    </xf>
    <xf numFmtId="0" fontId="66" fillId="34" borderId="50" xfId="0" applyFont="1" applyFill="1" applyBorder="1" applyAlignment="1">
      <alignment horizontal="center" vertical="center" wrapText="1"/>
    </xf>
    <xf numFmtId="0" fontId="66" fillId="34" borderId="14"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66" fillId="0" borderId="14" xfId="0" applyFont="1" applyBorder="1" applyAlignment="1">
      <alignment horizontal="center" vertical="center" wrapText="1"/>
    </xf>
    <xf numFmtId="0" fontId="73" fillId="34" borderId="19"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50" xfId="0" applyFont="1" applyFill="1" applyBorder="1" applyAlignment="1">
      <alignment horizontal="center" vertical="center" wrapText="1"/>
    </xf>
    <xf numFmtId="0" fontId="73" fillId="34" borderId="14" xfId="0" applyFont="1" applyFill="1" applyBorder="1" applyAlignment="1">
      <alignment horizontal="center" vertical="center" wrapText="1"/>
    </xf>
    <xf numFmtId="0" fontId="73" fillId="34" borderId="16" xfId="0" applyFont="1" applyFill="1" applyBorder="1" applyAlignment="1">
      <alignment horizontal="center" vertical="center" wrapText="1"/>
    </xf>
    <xf numFmtId="0" fontId="68" fillId="39" borderId="53" xfId="0" applyFont="1" applyFill="1" applyBorder="1" applyAlignment="1">
      <alignment horizontal="center" vertical="center" wrapText="1"/>
    </xf>
    <xf numFmtId="0" fontId="68" fillId="39" borderId="34" xfId="0" applyFont="1" applyFill="1" applyBorder="1" applyAlignment="1">
      <alignment horizontal="center" vertical="center" wrapText="1"/>
    </xf>
    <xf numFmtId="0" fontId="68" fillId="39" borderId="54" xfId="0" applyFont="1" applyFill="1" applyBorder="1" applyAlignment="1" quotePrefix="1">
      <alignment horizontal="center" vertical="center" wrapText="1"/>
    </xf>
    <xf numFmtId="0" fontId="68" fillId="39" borderId="55" xfId="0" applyFont="1" applyFill="1" applyBorder="1" applyAlignment="1">
      <alignment horizontal="center" vertical="center" wrapText="1"/>
    </xf>
    <xf numFmtId="0" fontId="66" fillId="39" borderId="53" xfId="0" applyFont="1" applyFill="1" applyBorder="1" applyAlignment="1">
      <alignment horizontal="center" vertical="center" wrapText="1"/>
    </xf>
    <xf numFmtId="0" fontId="66" fillId="39" borderId="34" xfId="0" applyFont="1" applyFill="1" applyBorder="1" applyAlignment="1">
      <alignment horizontal="center" vertical="center" wrapText="1"/>
    </xf>
    <xf numFmtId="0" fontId="66" fillId="39" borderId="54" xfId="0" applyFont="1" applyFill="1" applyBorder="1" applyAlignment="1" quotePrefix="1">
      <alignment horizontal="center" vertical="center" wrapText="1"/>
    </xf>
    <xf numFmtId="0" fontId="66" fillId="39" borderId="55" xfId="0" applyFont="1" applyFill="1" applyBorder="1" applyAlignment="1">
      <alignment horizontal="center" vertical="center" wrapText="1"/>
    </xf>
    <xf numFmtId="0" fontId="66" fillId="39" borderId="32" xfId="0" applyFont="1" applyFill="1" applyBorder="1" applyAlignment="1" quotePrefix="1">
      <alignment horizontal="center" vertical="center" wrapText="1"/>
    </xf>
    <xf numFmtId="0" fontId="68" fillId="39" borderId="54" xfId="0" applyFont="1" applyFill="1" applyBorder="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2" fillId="0" borderId="0" xfId="0" applyFont="1" applyAlignment="1">
      <alignment horizontal="center" wrapText="1"/>
    </xf>
    <xf numFmtId="0" fontId="0" fillId="0" borderId="0" xfId="0" applyFont="1" applyBorder="1" applyAlignment="1">
      <alignment horizontal="center" wrapText="1"/>
    </xf>
    <xf numFmtId="0" fontId="79" fillId="40" borderId="57" xfId="0" applyFont="1" applyFill="1" applyBorder="1" applyAlignment="1">
      <alignment horizontal="center" vertical="center" wrapText="1"/>
    </xf>
    <xf numFmtId="0" fontId="79" fillId="40" borderId="23" xfId="0" applyFont="1" applyFill="1" applyBorder="1" applyAlignment="1">
      <alignment horizontal="center" vertical="center" wrapText="1"/>
    </xf>
    <xf numFmtId="0" fontId="79" fillId="40" borderId="58" xfId="0" applyFont="1" applyFill="1" applyBorder="1" applyAlignment="1">
      <alignment horizontal="center" wrapText="1"/>
    </xf>
    <xf numFmtId="0" fontId="79" fillId="40" borderId="59" xfId="0" applyFont="1" applyFill="1" applyBorder="1" applyAlignment="1">
      <alignment horizontal="center" wrapText="1"/>
    </xf>
    <xf numFmtId="0" fontId="79" fillId="40" borderId="60" xfId="0" applyFont="1" applyFill="1" applyBorder="1" applyAlignment="1">
      <alignment horizontal="center" wrapText="1"/>
    </xf>
    <xf numFmtId="0" fontId="79" fillId="40" borderId="58" xfId="0" applyFont="1" applyFill="1" applyBorder="1" applyAlignment="1" quotePrefix="1">
      <alignment horizontal="center" wrapText="1"/>
    </xf>
    <xf numFmtId="0" fontId="79" fillId="40" borderId="61" xfId="0" applyFont="1" applyFill="1" applyBorder="1" applyAlignment="1" quotePrefix="1">
      <alignment horizontal="center" wrapText="1"/>
    </xf>
    <xf numFmtId="0" fontId="79" fillId="40" borderId="48" xfId="0" applyFont="1" applyFill="1" applyBorder="1" applyAlignment="1">
      <alignment horizontal="center" wrapText="1"/>
    </xf>
    <xf numFmtId="0" fontId="79" fillId="40" borderId="23" xfId="0" applyFont="1" applyFill="1" applyBorder="1" applyAlignment="1">
      <alignment horizontal="center" wrapText="1"/>
    </xf>
    <xf numFmtId="0" fontId="75" fillId="0" borderId="0" xfId="0" applyFont="1" applyAlignment="1">
      <alignment horizontal="center" vertical="center" wrapText="1"/>
    </xf>
    <xf numFmtId="0" fontId="0" fillId="0" borderId="0" xfId="0" applyFont="1" applyAlignment="1">
      <alignment horizontal="center" vertical="center" wrapText="1"/>
    </xf>
    <xf numFmtId="0" fontId="75" fillId="34" borderId="15" xfId="0" applyFont="1" applyFill="1" applyBorder="1" applyAlignment="1">
      <alignment horizontal="center" vertical="center" wrapText="1"/>
    </xf>
    <xf numFmtId="0" fontId="46" fillId="0" borderId="0" xfId="0" applyFont="1" applyAlignment="1">
      <alignment vertical="center" wrapText="1"/>
    </xf>
    <xf numFmtId="0" fontId="76" fillId="0" borderId="0" xfId="0" applyFont="1" applyAlignment="1">
      <alignment horizontal="justify" vertical="center" wrapText="1"/>
    </xf>
    <xf numFmtId="0" fontId="81" fillId="0" borderId="0" xfId="0" applyFont="1" applyAlignment="1">
      <alignment horizontal="justify" vertical="center" wrapText="1"/>
    </xf>
    <xf numFmtId="0" fontId="63" fillId="0" borderId="0" xfId="0" applyFont="1" applyAlignment="1">
      <alignment horizontal="center" vertical="center" wrapText="1"/>
    </xf>
    <xf numFmtId="0" fontId="72" fillId="0" borderId="0" xfId="0" applyFont="1" applyAlignment="1">
      <alignment horizontal="left" vertical="center" wrapText="1"/>
    </xf>
    <xf numFmtId="0" fontId="72" fillId="0" borderId="0" xfId="0" applyFont="1" applyAlignment="1">
      <alignment vertical="center"/>
    </xf>
    <xf numFmtId="0" fontId="66" fillId="34" borderId="15" xfId="0" applyFont="1" applyFill="1" applyBorder="1" applyAlignment="1">
      <alignment horizontal="center" vertical="center" wrapText="1"/>
    </xf>
    <xf numFmtId="0" fontId="66" fillId="34" borderId="15" xfId="0" applyFont="1" applyFill="1" applyBorder="1" applyAlignment="1">
      <alignment horizontal="center" vertical="center"/>
    </xf>
    <xf numFmtId="0" fontId="72" fillId="0" borderId="0" xfId="0" applyFont="1" applyAlignment="1" quotePrefix="1">
      <alignment horizontal="left" vertical="center" wrapText="1"/>
    </xf>
    <xf numFmtId="0" fontId="82" fillId="0" borderId="0" xfId="0" applyFont="1" applyAlignment="1">
      <alignment vertical="center"/>
    </xf>
    <xf numFmtId="0" fontId="82" fillId="0" borderId="0" xfId="0" applyFont="1" applyAlignment="1">
      <alignment horizontal="left" vertical="center"/>
    </xf>
    <xf numFmtId="0" fontId="68" fillId="34" borderId="15" xfId="0" applyFont="1" applyFill="1" applyBorder="1" applyAlignment="1">
      <alignment horizontal="center" vertical="center" wrapText="1"/>
    </xf>
    <xf numFmtId="0" fontId="76" fillId="0" borderId="0" xfId="0" applyFont="1" applyAlignment="1">
      <alignment horizontal="left" wrapText="1"/>
    </xf>
    <xf numFmtId="0" fontId="81" fillId="0" borderId="0" xfId="0" applyFont="1" applyAlignment="1">
      <alignment horizontal="left" vertical="center"/>
    </xf>
    <xf numFmtId="0" fontId="69" fillId="34" borderId="15" xfId="0" applyFont="1" applyFill="1" applyBorder="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left" vertical="center"/>
    </xf>
    <xf numFmtId="0" fontId="3" fillId="0" borderId="0" xfId="0" applyFont="1" applyAlignment="1">
      <alignment horizontal="center" vertical="center"/>
    </xf>
    <xf numFmtId="0" fontId="69" fillId="0" borderId="0" xfId="0" applyFont="1" applyAlignment="1">
      <alignment horizontal="center" wrapText="1"/>
    </xf>
    <xf numFmtId="0" fontId="69" fillId="0" borderId="0" xfId="0" applyFont="1" applyAlignment="1">
      <alignment horizontal="center"/>
    </xf>
    <xf numFmtId="0" fontId="0" fillId="0" borderId="0" xfId="0" applyAlignment="1">
      <alignment horizontal="center"/>
    </xf>
    <xf numFmtId="0" fontId="68" fillId="34" borderId="15" xfId="0" applyFont="1" applyFill="1" applyBorder="1" applyAlignment="1">
      <alignment horizontal="center" vertical="center"/>
    </xf>
    <xf numFmtId="0" fontId="68" fillId="34" borderId="20" xfId="0" applyFont="1" applyFill="1" applyBorder="1" applyAlignment="1">
      <alignment horizontal="center" vertical="center"/>
    </xf>
    <xf numFmtId="0" fontId="0" fillId="0" borderId="0" xfId="0" applyBorder="1" applyAlignment="1">
      <alignment horizontal="center"/>
    </xf>
    <xf numFmtId="0" fontId="76" fillId="0" borderId="0" xfId="0" applyFont="1" applyAlignment="1">
      <alignment horizontal="left"/>
    </xf>
    <xf numFmtId="0" fontId="0" fillId="0" borderId="13" xfId="0" applyFont="1" applyBorder="1" applyAlignment="1">
      <alignment horizontal="center" vertical="center" wrapText="1"/>
    </xf>
    <xf numFmtId="0" fontId="63" fillId="0" borderId="13" xfId="0" applyFont="1" applyBorder="1" applyAlignment="1">
      <alignment horizontal="center" vertical="center" wrapText="1"/>
    </xf>
    <xf numFmtId="0" fontId="72" fillId="0" borderId="0" xfId="0" applyFont="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satgobmx.sharepoint.com/DRespaldo/Indicadores%20de%20impuestos%20internos/Indicadores%20de%20Recaudaci&#243;n/CONGRESO/2021/Ene-Sep/Originales/Recaudaci&#243;n/09.-Ene-Sep2021_Ad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_ranGF (1"/>
      <sheetName val="a_ranISR (2"/>
      <sheetName val="a_ranIVA (3"/>
      <sheetName val="itg"/>
      <sheetName val="P.M.RANGO ING (4"/>
      <sheetName val="P.F. C ACT. EMP (5"/>
      <sheetName val="P.F. S ACT. EMP (6"/>
      <sheetName val="S_ECO_NAL(7"/>
      <sheetName val="S_ECO_NAL_M(7A"/>
      <sheetName val="P.M.SEC.ECO (8"/>
      <sheetName val="P.F. C ACT.EMP.SEC.ECON (9"/>
      <sheetName val="P.F.S ACT.EMP.SEC.ECON (10"/>
      <sheetName val="Bruta SEC.ECON (11"/>
      <sheetName val="Comp SEC.ECON (12"/>
      <sheetName val="Reg SEC.ECON (13"/>
      <sheetName val="DEV SEC.ECON (14"/>
      <sheetName val="a_isr(15"/>
      <sheetName val="a_iva (16"/>
      <sheetName val="a_ieps (17"/>
      <sheetName val="a_isr(18"/>
      <sheetName val="a_iva (19"/>
      <sheetName val="a_ran (20"/>
      <sheetName val="a_ran (21"/>
      <sheetName val="a_ran (22"/>
      <sheetName val="a_ef (23"/>
      <sheetName val="a_ef Todos (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19"/>
  <sheetViews>
    <sheetView showGridLines="0" tabSelected="1" zoomScale="110" zoomScaleNormal="110" zoomScalePageLayoutView="0" workbookViewId="0" topLeftCell="A1">
      <selection activeCell="C19" sqref="C19"/>
    </sheetView>
  </sheetViews>
  <sheetFormatPr defaultColWidth="11.00390625" defaultRowHeight="12.75"/>
  <cols>
    <col min="1" max="1" width="3.75390625" style="0" customWidth="1"/>
    <col min="2" max="2" width="24.00390625" style="0" customWidth="1"/>
    <col min="3" max="4" width="11.125" style="0" customWidth="1"/>
    <col min="5" max="5" width="11.625" style="0" customWidth="1"/>
    <col min="6" max="6" width="10.50390625" style="0" bestFit="1" customWidth="1"/>
    <col min="7" max="7" width="8.00390625" style="0" bestFit="1" customWidth="1"/>
    <col min="8" max="8" width="12.375" style="0" bestFit="1" customWidth="1"/>
    <col min="9" max="12" width="11.50390625" style="56" customWidth="1"/>
  </cols>
  <sheetData>
    <row r="2" spans="2:11" ht="15">
      <c r="B2" s="426" t="s">
        <v>151</v>
      </c>
      <c r="C2" s="426"/>
      <c r="D2" s="426"/>
      <c r="E2" s="426"/>
      <c r="F2" s="426"/>
      <c r="G2" s="116"/>
      <c r="H2" s="116"/>
      <c r="I2" s="55"/>
      <c r="J2" s="55"/>
      <c r="K2" s="55"/>
    </row>
    <row r="3" spans="2:11" ht="19.5" customHeight="1">
      <c r="B3" s="427" t="s">
        <v>152</v>
      </c>
      <c r="C3" s="427"/>
      <c r="D3" s="427"/>
      <c r="E3" s="427"/>
      <c r="F3" s="427"/>
      <c r="G3" s="116"/>
      <c r="H3" s="116"/>
      <c r="I3" s="57"/>
      <c r="J3" s="57"/>
      <c r="K3" s="57"/>
    </row>
    <row r="4" spans="2:8" ht="40.5" customHeight="1">
      <c r="B4" s="429" t="s">
        <v>145</v>
      </c>
      <c r="C4" s="227" t="s">
        <v>185</v>
      </c>
      <c r="D4" s="227" t="s">
        <v>185</v>
      </c>
      <c r="E4" s="241" t="s">
        <v>186</v>
      </c>
      <c r="F4" s="424" t="s">
        <v>191</v>
      </c>
      <c r="G4" s="116"/>
      <c r="H4" s="116"/>
    </row>
    <row r="5" spans="2:8" ht="12.75" customHeight="1">
      <c r="B5" s="430"/>
      <c r="C5" s="242" t="s">
        <v>187</v>
      </c>
      <c r="D5" s="242" t="s">
        <v>188</v>
      </c>
      <c r="E5" s="242" t="s">
        <v>189</v>
      </c>
      <c r="F5" s="425"/>
      <c r="G5" s="116"/>
      <c r="H5" s="116"/>
    </row>
    <row r="6" spans="2:6" ht="15">
      <c r="B6" s="111" t="s">
        <v>146</v>
      </c>
      <c r="C6" s="112">
        <v>1.6</v>
      </c>
      <c r="D6" s="112">
        <v>2.3</v>
      </c>
      <c r="E6" s="112">
        <v>3.7</v>
      </c>
      <c r="F6" s="112">
        <v>-0.7</v>
      </c>
    </row>
    <row r="7" spans="2:6" ht="15">
      <c r="B7" s="113" t="s">
        <v>147</v>
      </c>
      <c r="C7" s="40">
        <v>3.5</v>
      </c>
      <c r="D7" s="40">
        <v>3</v>
      </c>
      <c r="E7" s="40">
        <v>2.5</v>
      </c>
      <c r="F7" s="40">
        <v>0.5</v>
      </c>
    </row>
    <row r="8" spans="2:6" ht="15">
      <c r="B8" s="239" t="s">
        <v>148</v>
      </c>
      <c r="C8" s="240">
        <v>2.8</v>
      </c>
      <c r="D8" s="240">
        <v>1.7</v>
      </c>
      <c r="E8" s="240">
        <v>0.8</v>
      </c>
      <c r="F8" s="240">
        <v>1.1</v>
      </c>
    </row>
    <row r="9" spans="2:6" ht="15">
      <c r="B9" s="113" t="s">
        <v>149</v>
      </c>
      <c r="C9" s="40">
        <v>3.1</v>
      </c>
      <c r="D9" s="40">
        <v>2.6</v>
      </c>
      <c r="E9" s="40">
        <v>2.8</v>
      </c>
      <c r="F9" s="40">
        <v>0.5</v>
      </c>
    </row>
    <row r="10" spans="2:6" ht="15">
      <c r="B10" s="389" t="s">
        <v>281</v>
      </c>
      <c r="C10" s="112">
        <v>1.5</v>
      </c>
      <c r="D10" s="112">
        <v>1.2</v>
      </c>
      <c r="E10" s="112">
        <v>2.1</v>
      </c>
      <c r="F10" s="112">
        <v>0.3</v>
      </c>
    </row>
    <row r="11" spans="2:8" s="56" customFormat="1" ht="15.75" thickBot="1">
      <c r="B11" s="114" t="s">
        <v>150</v>
      </c>
      <c r="C11" s="115">
        <v>3.2</v>
      </c>
      <c r="D11" s="115">
        <v>3.2</v>
      </c>
      <c r="E11" s="115">
        <v>3.6</v>
      </c>
      <c r="F11" s="402">
        <v>0</v>
      </c>
      <c r="G11"/>
      <c r="H11"/>
    </row>
    <row r="12" spans="2:8" s="56" customFormat="1" ht="16.5" customHeight="1">
      <c r="B12" s="428" t="s">
        <v>190</v>
      </c>
      <c r="C12" s="428"/>
      <c r="D12" s="428"/>
      <c r="E12" s="428"/>
      <c r="F12" s="428"/>
      <c r="G12" s="117"/>
      <c r="H12" s="117"/>
    </row>
    <row r="13" spans="3:8" s="56" customFormat="1" ht="15.75" customHeight="1">
      <c r="C13" s="118"/>
      <c r="D13" s="118"/>
      <c r="E13" s="118"/>
      <c r="F13" s="118"/>
      <c r="G13" s="118"/>
      <c r="H13" s="118"/>
    </row>
    <row r="14" spans="2:8" s="56" customFormat="1" ht="15">
      <c r="B14" s="118"/>
      <c r="C14" s="118"/>
      <c r="D14" s="118"/>
      <c r="E14" s="118"/>
      <c r="F14" s="118"/>
      <c r="G14" s="118"/>
      <c r="H14" s="118"/>
    </row>
    <row r="15" spans="2:8" s="56" customFormat="1" ht="7.5" customHeight="1">
      <c r="B15" s="118"/>
      <c r="C15" s="118"/>
      <c r="D15" s="118"/>
      <c r="E15" s="118"/>
      <c r="F15" s="118"/>
      <c r="G15" s="118"/>
      <c r="H15" s="118"/>
    </row>
    <row r="16" spans="2:8" s="56" customFormat="1" ht="15" customHeight="1">
      <c r="B16" s="118"/>
      <c r="C16" s="118"/>
      <c r="D16" s="118"/>
      <c r="E16" s="118"/>
      <c r="F16" s="118"/>
      <c r="G16" s="118"/>
      <c r="H16" s="118"/>
    </row>
    <row r="17" spans="2:8" s="56" customFormat="1" ht="15">
      <c r="B17" s="118"/>
      <c r="C17" s="118"/>
      <c r="D17" s="118"/>
      <c r="E17" s="118"/>
      <c r="F17" s="118"/>
      <c r="G17" s="118"/>
      <c r="H17" s="118"/>
    </row>
    <row r="18" spans="2:8" s="56" customFormat="1" ht="15">
      <c r="B18" s="118"/>
      <c r="C18" s="118"/>
      <c r="D18" s="118"/>
      <c r="E18" s="118"/>
      <c r="F18" s="118"/>
      <c r="G18" s="118"/>
      <c r="H18" s="118"/>
    </row>
    <row r="19" spans="2:8" s="56" customFormat="1" ht="15">
      <c r="B19" s="118"/>
      <c r="C19" s="118"/>
      <c r="D19" s="118"/>
      <c r="E19" s="118"/>
      <c r="F19" s="118"/>
      <c r="G19" s="118"/>
      <c r="H19" s="118"/>
    </row>
  </sheetData>
  <sheetProtection/>
  <mergeCells count="5">
    <mergeCell ref="F4:F5"/>
    <mergeCell ref="B2:F2"/>
    <mergeCell ref="B3:F3"/>
    <mergeCell ref="B12:F12"/>
    <mergeCell ref="B4:B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G23"/>
  <sheetViews>
    <sheetView showGridLines="0" zoomScale="110" zoomScaleNormal="110" zoomScalePageLayoutView="0" workbookViewId="0" topLeftCell="A1">
      <selection activeCell="H22" sqref="H22"/>
    </sheetView>
  </sheetViews>
  <sheetFormatPr defaultColWidth="31.875" defaultRowHeight="12.75"/>
  <cols>
    <col min="1" max="1" width="3.75390625" style="0" customWidth="1"/>
    <col min="2" max="2" width="25.50390625" style="0" bestFit="1" customWidth="1"/>
    <col min="3" max="3" width="10.375" style="0" customWidth="1"/>
    <col min="4" max="4" width="10.375" style="0" bestFit="1" customWidth="1"/>
    <col min="5" max="6" width="12.75390625" style="0" bestFit="1" customWidth="1"/>
    <col min="7" max="7" width="12.875" style="0" customWidth="1"/>
  </cols>
  <sheetData>
    <row r="2" spans="2:7" ht="31.5" customHeight="1">
      <c r="B2" s="442" t="s">
        <v>242</v>
      </c>
      <c r="C2" s="472"/>
      <c r="D2" s="472"/>
      <c r="E2" s="472"/>
      <c r="F2" s="472"/>
      <c r="G2" s="472"/>
    </row>
    <row r="3" spans="2:7" ht="15.75" thickBot="1">
      <c r="B3" s="435" t="s">
        <v>15</v>
      </c>
      <c r="C3" s="435"/>
      <c r="D3" s="435"/>
      <c r="E3" s="435"/>
      <c r="F3" s="435"/>
      <c r="G3" s="435"/>
    </row>
    <row r="4" spans="2:7" ht="19.5" customHeight="1" thickBot="1">
      <c r="B4" s="486" t="s">
        <v>56</v>
      </c>
      <c r="C4" s="488" t="s">
        <v>138</v>
      </c>
      <c r="D4" s="490" t="s">
        <v>139</v>
      </c>
      <c r="E4" s="491"/>
      <c r="F4" s="492"/>
      <c r="G4" s="488" t="s">
        <v>140</v>
      </c>
    </row>
    <row r="5" spans="2:7" ht="19.5" customHeight="1" thickBot="1">
      <c r="B5" s="487"/>
      <c r="C5" s="489"/>
      <c r="D5" s="34" t="s">
        <v>134</v>
      </c>
      <c r="E5" s="34" t="s">
        <v>135</v>
      </c>
      <c r="F5" s="34" t="s">
        <v>136</v>
      </c>
      <c r="G5" s="489"/>
    </row>
    <row r="6" spans="2:7" ht="15.75" thickBot="1">
      <c r="B6" s="320" t="s">
        <v>8</v>
      </c>
      <c r="C6" s="335">
        <v>202428</v>
      </c>
      <c r="D6" s="331">
        <v>124731.5</v>
      </c>
      <c r="E6" s="331">
        <v>6059.9</v>
      </c>
      <c r="F6" s="335">
        <v>11241.6</v>
      </c>
      <c r="G6" s="331">
        <v>60395</v>
      </c>
    </row>
    <row r="7" spans="2:7" ht="15">
      <c r="B7" s="321" t="s">
        <v>59</v>
      </c>
      <c r="C7" s="338">
        <v>35781.1</v>
      </c>
      <c r="D7" s="327">
        <v>0</v>
      </c>
      <c r="E7" s="81">
        <v>134.9</v>
      </c>
      <c r="F7" s="329">
        <v>0</v>
      </c>
      <c r="G7" s="332">
        <v>35646.2</v>
      </c>
    </row>
    <row r="8" spans="2:7" ht="15">
      <c r="B8" s="323" t="s">
        <v>60</v>
      </c>
      <c r="C8" s="336">
        <v>34405.4</v>
      </c>
      <c r="D8" s="87">
        <v>8</v>
      </c>
      <c r="E8" s="87">
        <v>630</v>
      </c>
      <c r="F8" s="324">
        <v>0.9</v>
      </c>
      <c r="G8" s="333">
        <v>33766.4</v>
      </c>
    </row>
    <row r="9" spans="2:7" ht="15">
      <c r="B9" s="321" t="s">
        <v>61</v>
      </c>
      <c r="C9" s="338">
        <v>25194.6</v>
      </c>
      <c r="D9" s="81">
        <v>0.9</v>
      </c>
      <c r="E9" s="81">
        <v>35.1</v>
      </c>
      <c r="F9" s="329">
        <v>0</v>
      </c>
      <c r="G9" s="332">
        <v>25158.5</v>
      </c>
    </row>
    <row r="10" spans="2:7" ht="15">
      <c r="B10" s="323" t="s">
        <v>158</v>
      </c>
      <c r="C10" s="336">
        <v>22815.4</v>
      </c>
      <c r="D10" s="87">
        <v>0.6</v>
      </c>
      <c r="E10" s="87">
        <v>319</v>
      </c>
      <c r="F10" s="324">
        <v>185.2</v>
      </c>
      <c r="G10" s="333">
        <v>22310.6</v>
      </c>
    </row>
    <row r="11" spans="2:7" ht="15">
      <c r="B11" s="321" t="s">
        <v>62</v>
      </c>
      <c r="C11" s="338">
        <v>21172.4</v>
      </c>
      <c r="D11" s="327">
        <v>0</v>
      </c>
      <c r="E11" s="332">
        <v>3139.5</v>
      </c>
      <c r="F11" s="329">
        <v>0</v>
      </c>
      <c r="G11" s="332">
        <v>18032.8</v>
      </c>
    </row>
    <row r="12" spans="2:7" ht="15">
      <c r="B12" s="323" t="s">
        <v>63</v>
      </c>
      <c r="C12" s="336">
        <v>5171</v>
      </c>
      <c r="D12" s="87">
        <v>0.1</v>
      </c>
      <c r="E12" s="87">
        <v>2.5</v>
      </c>
      <c r="F12" s="330">
        <v>0</v>
      </c>
      <c r="G12" s="333">
        <v>5168.3</v>
      </c>
    </row>
    <row r="13" spans="2:7" ht="15">
      <c r="B13" s="321" t="s">
        <v>64</v>
      </c>
      <c r="C13" s="338">
        <v>2402</v>
      </c>
      <c r="D13" s="81">
        <v>7</v>
      </c>
      <c r="E13" s="81">
        <v>143.2</v>
      </c>
      <c r="F13" s="322">
        <v>2.7</v>
      </c>
      <c r="G13" s="332">
        <v>2249.1</v>
      </c>
    </row>
    <row r="14" spans="2:7" ht="15">
      <c r="B14" s="323" t="s">
        <v>65</v>
      </c>
      <c r="C14" s="336">
        <v>2145.2</v>
      </c>
      <c r="D14" s="328">
        <v>0</v>
      </c>
      <c r="E14" s="87">
        <v>2.1</v>
      </c>
      <c r="F14" s="330">
        <v>0</v>
      </c>
      <c r="G14" s="333">
        <v>2143.1</v>
      </c>
    </row>
    <row r="15" spans="2:7" ht="15">
      <c r="B15" s="321" t="s">
        <v>66</v>
      </c>
      <c r="C15" s="338">
        <v>1702.8</v>
      </c>
      <c r="D15" s="327">
        <v>0</v>
      </c>
      <c r="E15" s="81">
        <v>266.6</v>
      </c>
      <c r="F15" s="329">
        <v>0</v>
      </c>
      <c r="G15" s="332">
        <v>1436.1</v>
      </c>
    </row>
    <row r="16" spans="2:7" ht="15">
      <c r="B16" s="323" t="s">
        <v>67</v>
      </c>
      <c r="C16" s="324">
        <v>205.8</v>
      </c>
      <c r="D16" s="328">
        <v>0</v>
      </c>
      <c r="E16" s="87">
        <v>16.1</v>
      </c>
      <c r="F16" s="324"/>
      <c r="G16" s="87">
        <v>189.7</v>
      </c>
    </row>
    <row r="17" spans="2:7" ht="15">
      <c r="B17" s="321" t="s">
        <v>68</v>
      </c>
      <c r="C17" s="322">
        <v>6.5</v>
      </c>
      <c r="D17" s="327">
        <v>0</v>
      </c>
      <c r="E17" s="327">
        <v>0</v>
      </c>
      <c r="F17" s="322">
        <v>3.4</v>
      </c>
      <c r="G17" s="81">
        <v>3.2</v>
      </c>
    </row>
    <row r="18" spans="2:7" ht="15">
      <c r="B18" s="323" t="s">
        <v>57</v>
      </c>
      <c r="C18" s="336">
        <v>51425.9</v>
      </c>
      <c r="D18" s="333">
        <v>124714.8</v>
      </c>
      <c r="E18" s="333">
        <v>1370.7</v>
      </c>
      <c r="F18" s="336">
        <v>11049.3</v>
      </c>
      <c r="G18" s="333">
        <v>-85708.9</v>
      </c>
    </row>
    <row r="19" spans="2:7" ht="15">
      <c r="B19" s="325" t="s">
        <v>58</v>
      </c>
      <c r="C19" s="338">
        <v>40012.2</v>
      </c>
      <c r="D19" s="332">
        <v>99975.4</v>
      </c>
      <c r="E19" s="81">
        <v>4.1</v>
      </c>
      <c r="F19" s="329">
        <v>0</v>
      </c>
      <c r="G19" s="332">
        <v>-59967.2</v>
      </c>
    </row>
    <row r="20" spans="2:7" ht="15.75" thickBot="1">
      <c r="B20" s="326" t="s">
        <v>7</v>
      </c>
      <c r="C20" s="337">
        <v>11413.6</v>
      </c>
      <c r="D20" s="334">
        <v>24739.3</v>
      </c>
      <c r="E20" s="334">
        <v>1366.7</v>
      </c>
      <c r="F20" s="337">
        <v>11049.3</v>
      </c>
      <c r="G20" s="334">
        <v>-25741.7</v>
      </c>
    </row>
    <row r="21" spans="2:7" ht="8.25" customHeight="1">
      <c r="B21" s="431" t="s">
        <v>243</v>
      </c>
      <c r="C21" s="470"/>
      <c r="D21" s="470"/>
      <c r="E21" s="470"/>
      <c r="F21" s="470"/>
      <c r="G21" s="470"/>
    </row>
    <row r="22" spans="2:7" ht="8.25" customHeight="1">
      <c r="B22" s="471"/>
      <c r="C22" s="471"/>
      <c r="D22" s="471"/>
      <c r="E22" s="471"/>
      <c r="F22" s="471"/>
      <c r="G22" s="471"/>
    </row>
    <row r="23" spans="2:7" ht="9.75" customHeight="1">
      <c r="B23" s="471"/>
      <c r="C23" s="471"/>
      <c r="D23" s="471"/>
      <c r="E23" s="471"/>
      <c r="F23" s="471"/>
      <c r="G23" s="471"/>
    </row>
  </sheetData>
  <sheetProtection/>
  <mergeCells count="7">
    <mergeCell ref="B21:G23"/>
    <mergeCell ref="B2:G2"/>
    <mergeCell ref="B3:G3"/>
    <mergeCell ref="B4:B5"/>
    <mergeCell ref="C4:C5"/>
    <mergeCell ref="D4:F4"/>
    <mergeCell ref="G4:G5"/>
  </mergeCells>
  <printOp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dimension ref="B2:E17"/>
  <sheetViews>
    <sheetView showGridLines="0" zoomScale="110" zoomScaleNormal="110" zoomScalePageLayoutView="0" workbookViewId="0" topLeftCell="A1">
      <selection activeCell="H6" sqref="H6"/>
    </sheetView>
  </sheetViews>
  <sheetFormatPr defaultColWidth="11.50390625" defaultRowHeight="12.75"/>
  <cols>
    <col min="1" max="1" width="3.75390625" style="0" customWidth="1"/>
    <col min="4" max="4" width="13.25390625" style="0" customWidth="1"/>
  </cols>
  <sheetData>
    <row r="2" spans="2:5" ht="34.5" customHeight="1" thickBot="1">
      <c r="B2" s="493" t="s">
        <v>244</v>
      </c>
      <c r="C2" s="494"/>
      <c r="D2" s="494"/>
      <c r="E2" s="494"/>
    </row>
    <row r="3" spans="2:5" ht="15.75" customHeight="1" thickBot="1">
      <c r="B3" s="495" t="s">
        <v>1</v>
      </c>
      <c r="C3" s="497" t="s">
        <v>69</v>
      </c>
      <c r="D3" s="498"/>
      <c r="E3" s="499"/>
    </row>
    <row r="4" spans="2:5" ht="27.75" thickBot="1">
      <c r="B4" s="496"/>
      <c r="C4" s="34" t="s">
        <v>8</v>
      </c>
      <c r="D4" s="34" t="s">
        <v>70</v>
      </c>
      <c r="E4" s="34" t="s">
        <v>71</v>
      </c>
    </row>
    <row r="5" spans="2:5" ht="15.75" customHeight="1" thickBot="1">
      <c r="B5" s="500" t="s">
        <v>72</v>
      </c>
      <c r="C5" s="500"/>
      <c r="D5" s="500"/>
      <c r="E5" s="500"/>
    </row>
    <row r="6" spans="2:5" ht="15">
      <c r="B6" s="88" t="s">
        <v>8</v>
      </c>
      <c r="C6" s="17">
        <v>170506</v>
      </c>
      <c r="D6" s="17">
        <v>1111</v>
      </c>
      <c r="E6" s="17">
        <v>169395</v>
      </c>
    </row>
    <row r="7" spans="2:5" ht="15">
      <c r="B7" s="62" t="s">
        <v>4</v>
      </c>
      <c r="C7" s="20">
        <v>167483</v>
      </c>
      <c r="D7" s="20">
        <v>1024</v>
      </c>
      <c r="E7" s="20">
        <v>166459</v>
      </c>
    </row>
    <row r="8" spans="2:5" ht="15.75" thickBot="1">
      <c r="B8" s="89" t="s">
        <v>22</v>
      </c>
      <c r="C8" s="43">
        <v>3023</v>
      </c>
      <c r="D8" s="35">
        <v>87</v>
      </c>
      <c r="E8" s="43">
        <v>2936</v>
      </c>
    </row>
    <row r="9" spans="2:5" ht="15.75" customHeight="1" thickBot="1">
      <c r="B9" s="500" t="s">
        <v>73</v>
      </c>
      <c r="C9" s="500"/>
      <c r="D9" s="500"/>
      <c r="E9" s="500"/>
    </row>
    <row r="10" spans="2:5" ht="15">
      <c r="B10" s="88" t="s">
        <v>8</v>
      </c>
      <c r="C10" s="17">
        <v>10936</v>
      </c>
      <c r="D10" s="27">
        <v>145</v>
      </c>
      <c r="E10" s="17">
        <v>10791</v>
      </c>
    </row>
    <row r="11" spans="2:5" ht="15">
      <c r="B11" s="62" t="s">
        <v>4</v>
      </c>
      <c r="C11" s="20">
        <v>10243</v>
      </c>
      <c r="D11" s="26">
        <v>144</v>
      </c>
      <c r="E11" s="20">
        <v>10099</v>
      </c>
    </row>
    <row r="12" spans="2:5" ht="15.75" thickBot="1">
      <c r="B12" s="89" t="s">
        <v>22</v>
      </c>
      <c r="C12" s="35">
        <v>693</v>
      </c>
      <c r="D12" s="35">
        <v>1</v>
      </c>
      <c r="E12" s="35">
        <v>692</v>
      </c>
    </row>
    <row r="13" spans="2:5" ht="4.5" customHeight="1">
      <c r="B13" s="431" t="s">
        <v>245</v>
      </c>
      <c r="C13" s="470"/>
      <c r="D13" s="470"/>
      <c r="E13" s="470"/>
    </row>
    <row r="14" spans="2:5" ht="15">
      <c r="B14" s="471"/>
      <c r="C14" s="471"/>
      <c r="D14" s="471"/>
      <c r="E14" s="471"/>
    </row>
    <row r="15" spans="2:5" ht="15.75" customHeight="1">
      <c r="B15" s="471"/>
      <c r="C15" s="471"/>
      <c r="D15" s="471"/>
      <c r="E15" s="471"/>
    </row>
    <row r="16" spans="2:5" ht="14.25" customHeight="1">
      <c r="B16" s="471"/>
      <c r="C16" s="471"/>
      <c r="D16" s="471"/>
      <c r="E16" s="471"/>
    </row>
    <row r="17" spans="2:5" ht="6" customHeight="1">
      <c r="B17" s="471"/>
      <c r="C17" s="471"/>
      <c r="D17" s="471"/>
      <c r="E17" s="471"/>
    </row>
  </sheetData>
  <sheetProtection/>
  <mergeCells count="6">
    <mergeCell ref="B13:E17"/>
    <mergeCell ref="B2:E2"/>
    <mergeCell ref="B3:B4"/>
    <mergeCell ref="C3:E3"/>
    <mergeCell ref="B5:E5"/>
    <mergeCell ref="B9:E9"/>
  </mergeCells>
  <printOptions/>
  <pageMargins left="0.7" right="0.7" top="0.75" bottom="0.75" header="0.3" footer="0.3"/>
  <pageSetup horizontalDpi="1200" verticalDpi="1200" orientation="portrait" r:id="rId1"/>
</worksheet>
</file>

<file path=xl/worksheets/sheet12.xml><?xml version="1.0" encoding="utf-8"?>
<worksheet xmlns="http://schemas.openxmlformats.org/spreadsheetml/2006/main" xmlns:r="http://schemas.openxmlformats.org/officeDocument/2006/relationships">
  <dimension ref="B2:L25"/>
  <sheetViews>
    <sheetView showGridLines="0" zoomScale="110" zoomScaleNormal="110" zoomScalePageLayoutView="0" workbookViewId="0" topLeftCell="A1">
      <selection activeCell="B16" sqref="B16:L25"/>
    </sheetView>
  </sheetViews>
  <sheetFormatPr defaultColWidth="12.25390625" defaultRowHeight="12.75"/>
  <cols>
    <col min="1" max="1" width="3.75390625" style="0" customWidth="1"/>
    <col min="2" max="2" width="13.50390625" style="0" customWidth="1"/>
    <col min="3" max="12" width="5.75390625" style="0" customWidth="1"/>
  </cols>
  <sheetData>
    <row r="2" spans="2:12" ht="28.5" customHeight="1">
      <c r="B2" s="442" t="s">
        <v>246</v>
      </c>
      <c r="C2" s="472"/>
      <c r="D2" s="472"/>
      <c r="E2" s="472"/>
      <c r="F2" s="472"/>
      <c r="G2" s="472"/>
      <c r="H2" s="472"/>
      <c r="I2" s="472"/>
      <c r="J2" s="472"/>
      <c r="K2" s="472"/>
      <c r="L2" s="472"/>
    </row>
    <row r="3" spans="2:12" ht="15.75" thickBot="1">
      <c r="B3" s="435" t="s">
        <v>15</v>
      </c>
      <c r="C3" s="435"/>
      <c r="D3" s="435"/>
      <c r="E3" s="435"/>
      <c r="F3" s="435"/>
      <c r="G3" s="435"/>
      <c r="H3" s="435"/>
      <c r="I3" s="435"/>
      <c r="J3" s="435"/>
      <c r="K3" s="435"/>
      <c r="L3" s="435"/>
    </row>
    <row r="4" spans="2:12" ht="15.75" thickBot="1">
      <c r="B4" s="501" t="s">
        <v>1</v>
      </c>
      <c r="C4" s="501">
        <v>2019</v>
      </c>
      <c r="D4" s="501">
        <v>2020</v>
      </c>
      <c r="E4" s="501">
        <v>2021</v>
      </c>
      <c r="F4" s="501">
        <v>2022</v>
      </c>
      <c r="G4" s="503" t="s">
        <v>21</v>
      </c>
      <c r="H4" s="504"/>
      <c r="I4" s="505"/>
      <c r="J4" s="503" t="s">
        <v>23</v>
      </c>
      <c r="K4" s="504"/>
      <c r="L4" s="505"/>
    </row>
    <row r="5" spans="2:12" ht="15.75" thickBot="1">
      <c r="B5" s="502"/>
      <c r="C5" s="502"/>
      <c r="D5" s="502"/>
      <c r="E5" s="502"/>
      <c r="F5" s="502"/>
      <c r="G5" s="90" t="s">
        <v>131</v>
      </c>
      <c r="H5" s="90" t="s">
        <v>132</v>
      </c>
      <c r="I5" s="90" t="s">
        <v>116</v>
      </c>
      <c r="J5" s="90" t="s">
        <v>131</v>
      </c>
      <c r="K5" s="90" t="s">
        <v>132</v>
      </c>
      <c r="L5" s="90" t="s">
        <v>116</v>
      </c>
    </row>
    <row r="6" spans="2:12" ht="15.75" thickBot="1">
      <c r="B6" s="91" t="s">
        <v>8</v>
      </c>
      <c r="C6" s="92">
        <v>39932</v>
      </c>
      <c r="D6" s="92">
        <v>47760</v>
      </c>
      <c r="E6" s="92">
        <v>64785</v>
      </c>
      <c r="F6" s="92">
        <v>78879</v>
      </c>
      <c r="G6" s="92">
        <v>38947</v>
      </c>
      <c r="H6" s="92">
        <v>31119</v>
      </c>
      <c r="I6" s="92">
        <v>14094</v>
      </c>
      <c r="J6" s="80">
        <v>68.4</v>
      </c>
      <c r="K6" s="80">
        <v>45.5</v>
      </c>
      <c r="L6" s="80">
        <v>12.9</v>
      </c>
    </row>
    <row r="7" spans="2:12" ht="15">
      <c r="B7" s="93" t="s">
        <v>74</v>
      </c>
      <c r="C7" s="94">
        <v>39932</v>
      </c>
      <c r="D7" s="94">
        <v>47760</v>
      </c>
      <c r="E7" s="94">
        <v>62018</v>
      </c>
      <c r="F7" s="94">
        <v>76031</v>
      </c>
      <c r="G7" s="94">
        <v>36099</v>
      </c>
      <c r="H7" s="94">
        <v>28271</v>
      </c>
      <c r="I7" s="94">
        <v>14013</v>
      </c>
      <c r="J7" s="95">
        <v>62.3</v>
      </c>
      <c r="K7" s="95">
        <v>40.2</v>
      </c>
      <c r="L7" s="95">
        <v>13.7</v>
      </c>
    </row>
    <row r="8" spans="2:12" ht="15">
      <c r="B8" s="96" t="s">
        <v>22</v>
      </c>
      <c r="C8" s="82">
        <v>1987</v>
      </c>
      <c r="D8" s="82">
        <v>1861</v>
      </c>
      <c r="E8" s="82">
        <v>2082</v>
      </c>
      <c r="F8" s="82">
        <v>2808</v>
      </c>
      <c r="G8" s="83">
        <v>821</v>
      </c>
      <c r="H8" s="83">
        <v>948</v>
      </c>
      <c r="I8" s="83">
        <v>726</v>
      </c>
      <c r="J8" s="83">
        <v>20.5</v>
      </c>
      <c r="K8" s="83">
        <v>33</v>
      </c>
      <c r="L8" s="83">
        <v>25.1</v>
      </c>
    </row>
    <row r="9" spans="2:12" ht="15">
      <c r="B9" s="96" t="s">
        <v>4</v>
      </c>
      <c r="C9" s="82">
        <v>37945</v>
      </c>
      <c r="D9" s="82">
        <v>45900</v>
      </c>
      <c r="E9" s="82">
        <v>59936</v>
      </c>
      <c r="F9" s="82">
        <v>73223</v>
      </c>
      <c r="G9" s="82">
        <v>35278</v>
      </c>
      <c r="H9" s="82">
        <v>27323</v>
      </c>
      <c r="I9" s="82">
        <v>13286</v>
      </c>
      <c r="J9" s="83">
        <v>64.5</v>
      </c>
      <c r="K9" s="83">
        <v>40.5</v>
      </c>
      <c r="L9" s="83">
        <v>13.3</v>
      </c>
    </row>
    <row r="10" spans="2:12" ht="15">
      <c r="B10" s="93" t="s">
        <v>247</v>
      </c>
      <c r="C10" s="95"/>
      <c r="D10" s="95"/>
      <c r="E10" s="94">
        <v>2767</v>
      </c>
      <c r="F10" s="94">
        <v>2848</v>
      </c>
      <c r="G10" s="94">
        <v>2848</v>
      </c>
      <c r="H10" s="94">
        <v>2848</v>
      </c>
      <c r="I10" s="95">
        <v>81</v>
      </c>
      <c r="J10" s="95" t="s">
        <v>75</v>
      </c>
      <c r="K10" s="95" t="s">
        <v>75</v>
      </c>
      <c r="L10" s="95">
        <v>-4.6</v>
      </c>
    </row>
    <row r="11" spans="2:12" ht="15">
      <c r="B11" s="96" t="s">
        <v>22</v>
      </c>
      <c r="C11" s="232"/>
      <c r="D11" s="232"/>
      <c r="E11" s="83">
        <v>56</v>
      </c>
      <c r="F11" s="83">
        <v>91</v>
      </c>
      <c r="G11" s="83">
        <v>91</v>
      </c>
      <c r="H11" s="83">
        <v>91</v>
      </c>
      <c r="I11" s="83">
        <v>35</v>
      </c>
      <c r="J11" s="339" t="s">
        <v>75</v>
      </c>
      <c r="K11" s="83" t="s">
        <v>75</v>
      </c>
      <c r="L11" s="83">
        <v>50.9</v>
      </c>
    </row>
    <row r="12" spans="2:12" ht="15">
      <c r="B12" s="96" t="s">
        <v>4</v>
      </c>
      <c r="C12" s="232"/>
      <c r="D12" s="232"/>
      <c r="E12" s="82">
        <v>2711</v>
      </c>
      <c r="F12" s="82">
        <v>2757</v>
      </c>
      <c r="G12" s="82">
        <v>2757</v>
      </c>
      <c r="H12" s="82">
        <v>2757</v>
      </c>
      <c r="I12" s="83">
        <v>46</v>
      </c>
      <c r="J12" s="83" t="s">
        <v>75</v>
      </c>
      <c r="K12" s="83" t="s">
        <v>75</v>
      </c>
      <c r="L12" s="83">
        <v>-5.7</v>
      </c>
    </row>
    <row r="13" spans="2:12" ht="15">
      <c r="B13" s="93" t="s">
        <v>248</v>
      </c>
      <c r="C13" s="95"/>
      <c r="D13" s="95"/>
      <c r="E13" s="95">
        <v>0.19</v>
      </c>
      <c r="F13" s="95">
        <v>0.3</v>
      </c>
      <c r="G13" s="95">
        <v>0.3</v>
      </c>
      <c r="H13" s="95">
        <v>0.3</v>
      </c>
      <c r="I13" s="95">
        <v>0.11</v>
      </c>
      <c r="J13" s="95" t="s">
        <v>75</v>
      </c>
      <c r="K13" s="95" t="s">
        <v>75</v>
      </c>
      <c r="L13" s="390">
        <v>44</v>
      </c>
    </row>
    <row r="14" spans="2:12" ht="15">
      <c r="B14" s="96" t="s">
        <v>26</v>
      </c>
      <c r="C14" s="232"/>
      <c r="D14" s="232"/>
      <c r="E14" s="83">
        <v>0.16</v>
      </c>
      <c r="F14" s="83">
        <v>0.25</v>
      </c>
      <c r="G14" s="83">
        <v>0.25</v>
      </c>
      <c r="H14" s="83">
        <v>0.25</v>
      </c>
      <c r="I14" s="83">
        <v>0.09</v>
      </c>
      <c r="J14" s="83" t="s">
        <v>75</v>
      </c>
      <c r="K14" s="83" t="s">
        <v>75</v>
      </c>
      <c r="L14" s="83">
        <v>41.7</v>
      </c>
    </row>
    <row r="15" spans="2:12" ht="15.75" thickBot="1">
      <c r="B15" s="97" t="s">
        <v>30</v>
      </c>
      <c r="C15" s="158"/>
      <c r="D15" s="158"/>
      <c r="E15" s="84">
        <v>0.03</v>
      </c>
      <c r="F15" s="84">
        <v>0.05</v>
      </c>
      <c r="G15" s="84">
        <v>0.05</v>
      </c>
      <c r="H15" s="84">
        <v>0.05</v>
      </c>
      <c r="I15" s="84">
        <v>0.02</v>
      </c>
      <c r="J15" s="84" t="s">
        <v>75</v>
      </c>
      <c r="K15" s="84" t="s">
        <v>75</v>
      </c>
      <c r="L15" s="84">
        <v>57.5</v>
      </c>
    </row>
    <row r="16" spans="2:12" ht="3.75" customHeight="1">
      <c r="B16" s="431" t="s">
        <v>249</v>
      </c>
      <c r="C16" s="432"/>
      <c r="D16" s="432"/>
      <c r="E16" s="432"/>
      <c r="F16" s="432"/>
      <c r="G16" s="432"/>
      <c r="H16" s="432"/>
      <c r="I16" s="432"/>
      <c r="J16" s="432"/>
      <c r="K16" s="432"/>
      <c r="L16" s="432"/>
    </row>
    <row r="17" spans="2:12" ht="4.5" customHeight="1">
      <c r="B17" s="433"/>
      <c r="C17" s="433"/>
      <c r="D17" s="433"/>
      <c r="E17" s="433"/>
      <c r="F17" s="433"/>
      <c r="G17" s="433"/>
      <c r="H17" s="433"/>
      <c r="I17" s="433"/>
      <c r="J17" s="433"/>
      <c r="K17" s="433"/>
      <c r="L17" s="433"/>
    </row>
    <row r="18" spans="2:12" ht="12" customHeight="1">
      <c r="B18" s="433"/>
      <c r="C18" s="433"/>
      <c r="D18" s="433"/>
      <c r="E18" s="433"/>
      <c r="F18" s="433"/>
      <c r="G18" s="433"/>
      <c r="H18" s="433"/>
      <c r="I18" s="433"/>
      <c r="J18" s="433"/>
      <c r="K18" s="433"/>
      <c r="L18" s="433"/>
    </row>
    <row r="19" spans="2:12" ht="9" customHeight="1">
      <c r="B19" s="433"/>
      <c r="C19" s="433"/>
      <c r="D19" s="433"/>
      <c r="E19" s="433"/>
      <c r="F19" s="433"/>
      <c r="G19" s="433"/>
      <c r="H19" s="433"/>
      <c r="I19" s="433"/>
      <c r="J19" s="433"/>
      <c r="K19" s="433"/>
      <c r="L19" s="433"/>
    </row>
    <row r="20" spans="2:12" ht="10.5" customHeight="1">
      <c r="B20" s="433"/>
      <c r="C20" s="433"/>
      <c r="D20" s="433"/>
      <c r="E20" s="433"/>
      <c r="F20" s="433"/>
      <c r="G20" s="433"/>
      <c r="H20" s="433"/>
      <c r="I20" s="433"/>
      <c r="J20" s="433"/>
      <c r="K20" s="433"/>
      <c r="L20" s="433"/>
    </row>
    <row r="21" spans="2:12" ht="13.5" customHeight="1">
      <c r="B21" s="433"/>
      <c r="C21" s="433"/>
      <c r="D21" s="433"/>
      <c r="E21" s="433"/>
      <c r="F21" s="433"/>
      <c r="G21" s="433"/>
      <c r="H21" s="433"/>
      <c r="I21" s="433"/>
      <c r="J21" s="433"/>
      <c r="K21" s="433"/>
      <c r="L21" s="433"/>
    </row>
    <row r="22" spans="2:12" ht="13.5" customHeight="1">
      <c r="B22" s="433"/>
      <c r="C22" s="433"/>
      <c r="D22" s="433"/>
      <c r="E22" s="433"/>
      <c r="F22" s="433"/>
      <c r="G22" s="433"/>
      <c r="H22" s="433"/>
      <c r="I22" s="433"/>
      <c r="J22" s="433"/>
      <c r="K22" s="433"/>
      <c r="L22" s="433"/>
    </row>
    <row r="23" spans="2:12" ht="13.5" customHeight="1">
      <c r="B23" s="433"/>
      <c r="C23" s="433"/>
      <c r="D23" s="433"/>
      <c r="E23" s="433"/>
      <c r="F23" s="433"/>
      <c r="G23" s="433"/>
      <c r="H23" s="433"/>
      <c r="I23" s="433"/>
      <c r="J23" s="433"/>
      <c r="K23" s="433"/>
      <c r="L23" s="433"/>
    </row>
    <row r="24" spans="2:12" ht="13.5" customHeight="1">
      <c r="B24" s="433"/>
      <c r="C24" s="433"/>
      <c r="D24" s="433"/>
      <c r="E24" s="433"/>
      <c r="F24" s="433"/>
      <c r="G24" s="433"/>
      <c r="H24" s="433"/>
      <c r="I24" s="433"/>
      <c r="J24" s="433"/>
      <c r="K24" s="433"/>
      <c r="L24" s="433"/>
    </row>
    <row r="25" spans="2:12" ht="3" customHeight="1">
      <c r="B25" s="433"/>
      <c r="C25" s="433"/>
      <c r="D25" s="433"/>
      <c r="E25" s="433"/>
      <c r="F25" s="433"/>
      <c r="G25" s="433"/>
      <c r="H25" s="433"/>
      <c r="I25" s="433"/>
      <c r="J25" s="433"/>
      <c r="K25" s="433"/>
      <c r="L25" s="433"/>
    </row>
  </sheetData>
  <sheetProtection/>
  <mergeCells count="10">
    <mergeCell ref="B16:L25"/>
    <mergeCell ref="B2:L2"/>
    <mergeCell ref="B3:L3"/>
    <mergeCell ref="B4:B5"/>
    <mergeCell ref="C4:C5"/>
    <mergeCell ref="D4:D5"/>
    <mergeCell ref="E4:E5"/>
    <mergeCell ref="F4:F5"/>
    <mergeCell ref="G4:I4"/>
    <mergeCell ref="J4:L4"/>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B2:I16"/>
  <sheetViews>
    <sheetView showGridLines="0" zoomScale="110" zoomScaleNormal="110" zoomScalePageLayoutView="0" workbookViewId="0" topLeftCell="A1">
      <selection activeCell="H9" sqref="H9"/>
    </sheetView>
  </sheetViews>
  <sheetFormatPr defaultColWidth="35.625" defaultRowHeight="12.75"/>
  <cols>
    <col min="1" max="1" width="3.75390625" style="0" customWidth="1"/>
    <col min="2" max="2" width="17.875" style="0" bestFit="1" customWidth="1"/>
    <col min="3" max="9" width="8.875" style="0" customWidth="1"/>
  </cols>
  <sheetData>
    <row r="2" spans="2:9" ht="31.5" customHeight="1">
      <c r="B2" s="442" t="s">
        <v>250</v>
      </c>
      <c r="C2" s="472"/>
      <c r="D2" s="472"/>
      <c r="E2" s="472"/>
      <c r="F2" s="472"/>
      <c r="G2" s="472"/>
      <c r="H2" s="472"/>
      <c r="I2" s="472"/>
    </row>
    <row r="3" spans="2:9" ht="15.75" thickBot="1">
      <c r="B3" s="456" t="s">
        <v>15</v>
      </c>
      <c r="C3" s="456"/>
      <c r="D3" s="456"/>
      <c r="E3" s="456"/>
      <c r="F3" s="456"/>
      <c r="G3" s="456"/>
      <c r="H3" s="456"/>
      <c r="I3" s="456"/>
    </row>
    <row r="4" spans="2:9" ht="15.75" customHeight="1" thickBot="1">
      <c r="B4" s="506" t="s">
        <v>1</v>
      </c>
      <c r="C4" s="506">
        <v>2018</v>
      </c>
      <c r="D4" s="506">
        <v>2021</v>
      </c>
      <c r="E4" s="506">
        <v>2022</v>
      </c>
      <c r="F4" s="508" t="s">
        <v>21</v>
      </c>
      <c r="G4" s="509"/>
      <c r="H4" s="508" t="s">
        <v>23</v>
      </c>
      <c r="I4" s="509"/>
    </row>
    <row r="5" spans="2:9" ht="15.75" thickBot="1">
      <c r="B5" s="507"/>
      <c r="C5" s="507"/>
      <c r="D5" s="507"/>
      <c r="E5" s="507"/>
      <c r="F5" s="100" t="s">
        <v>115</v>
      </c>
      <c r="G5" s="100" t="s">
        <v>116</v>
      </c>
      <c r="H5" s="341" t="s">
        <v>115</v>
      </c>
      <c r="I5" s="100" t="s">
        <v>116</v>
      </c>
    </row>
    <row r="6" spans="2:9" ht="15">
      <c r="B6" s="340" t="s">
        <v>8</v>
      </c>
      <c r="C6" s="161">
        <v>206296</v>
      </c>
      <c r="D6" s="161">
        <v>395223</v>
      </c>
      <c r="E6" s="161">
        <v>449980</v>
      </c>
      <c r="F6" s="161">
        <v>243684</v>
      </c>
      <c r="G6" s="161">
        <v>54756</v>
      </c>
      <c r="H6" s="212">
        <v>79</v>
      </c>
      <c r="I6" s="162">
        <v>5.6</v>
      </c>
    </row>
    <row r="7" spans="2:9" ht="15">
      <c r="B7" s="101" t="s">
        <v>251</v>
      </c>
      <c r="C7" s="18">
        <v>63614</v>
      </c>
      <c r="D7" s="18">
        <v>143690</v>
      </c>
      <c r="E7" s="18">
        <v>147518</v>
      </c>
      <c r="F7" s="18">
        <v>83904</v>
      </c>
      <c r="G7" s="18">
        <v>3828</v>
      </c>
      <c r="H7" s="23">
        <v>90.3</v>
      </c>
      <c r="I7" s="23">
        <v>-4.8</v>
      </c>
    </row>
    <row r="8" spans="2:9" ht="15">
      <c r="B8" s="102" t="s">
        <v>252</v>
      </c>
      <c r="C8" s="19">
        <v>77583</v>
      </c>
      <c r="D8" s="19">
        <v>153981</v>
      </c>
      <c r="E8" s="19">
        <v>154921</v>
      </c>
      <c r="F8" s="19">
        <v>77338</v>
      </c>
      <c r="G8" s="22">
        <v>940</v>
      </c>
      <c r="H8" s="22">
        <v>63.8</v>
      </c>
      <c r="I8" s="22">
        <v>-6.7</v>
      </c>
    </row>
    <row r="9" spans="2:9" ht="15.75" thickBot="1">
      <c r="B9" s="103" t="s">
        <v>253</v>
      </c>
      <c r="C9" s="104">
        <v>65099</v>
      </c>
      <c r="D9" s="104">
        <v>97552</v>
      </c>
      <c r="E9" s="104">
        <v>147541</v>
      </c>
      <c r="F9" s="104">
        <v>82442</v>
      </c>
      <c r="G9" s="104">
        <v>49989</v>
      </c>
      <c r="H9" s="393">
        <v>86</v>
      </c>
      <c r="I9" s="45">
        <v>40.2</v>
      </c>
    </row>
    <row r="10" spans="2:9" ht="12" customHeight="1">
      <c r="B10" s="431" t="s">
        <v>254</v>
      </c>
      <c r="C10" s="432"/>
      <c r="D10" s="432"/>
      <c r="E10" s="432"/>
      <c r="F10" s="432"/>
      <c r="G10" s="432"/>
      <c r="H10" s="432"/>
      <c r="I10" s="432"/>
    </row>
    <row r="11" spans="2:9" ht="12" customHeight="1">
      <c r="B11" s="433"/>
      <c r="C11" s="433"/>
      <c r="D11" s="433"/>
      <c r="E11" s="433"/>
      <c r="F11" s="433"/>
      <c r="G11" s="433"/>
      <c r="H11" s="433"/>
      <c r="I11" s="433"/>
    </row>
    <row r="12" spans="2:9" ht="12" customHeight="1">
      <c r="B12" s="433"/>
      <c r="C12" s="433"/>
      <c r="D12" s="433"/>
      <c r="E12" s="433"/>
      <c r="F12" s="433"/>
      <c r="G12" s="433"/>
      <c r="H12" s="433"/>
      <c r="I12" s="433"/>
    </row>
    <row r="13" spans="2:9" ht="12" customHeight="1">
      <c r="B13" s="433"/>
      <c r="C13" s="433"/>
      <c r="D13" s="433"/>
      <c r="E13" s="433"/>
      <c r="F13" s="433"/>
      <c r="G13" s="433"/>
      <c r="H13" s="433"/>
      <c r="I13" s="433"/>
    </row>
    <row r="14" spans="2:9" ht="14.25" customHeight="1">
      <c r="B14" s="433"/>
      <c r="C14" s="433"/>
      <c r="D14" s="433"/>
      <c r="E14" s="433"/>
      <c r="F14" s="433"/>
      <c r="G14" s="433"/>
      <c r="H14" s="433"/>
      <c r="I14" s="433"/>
    </row>
    <row r="15" spans="2:9" ht="14.25" customHeight="1">
      <c r="B15" s="433"/>
      <c r="C15" s="433"/>
      <c r="D15" s="433"/>
      <c r="E15" s="433"/>
      <c r="F15" s="433"/>
      <c r="G15" s="433"/>
      <c r="H15" s="433"/>
      <c r="I15" s="433"/>
    </row>
    <row r="16" spans="2:9" ht="15">
      <c r="B16" s="433"/>
      <c r="C16" s="433"/>
      <c r="D16" s="433"/>
      <c r="E16" s="433"/>
      <c r="F16" s="433"/>
      <c r="G16" s="433"/>
      <c r="H16" s="433"/>
      <c r="I16" s="433"/>
    </row>
  </sheetData>
  <sheetProtection/>
  <mergeCells count="9">
    <mergeCell ref="B10:I16"/>
    <mergeCell ref="B2:I2"/>
    <mergeCell ref="B3:I3"/>
    <mergeCell ref="B4:B5"/>
    <mergeCell ref="C4:C5"/>
    <mergeCell ref="D4:D5"/>
    <mergeCell ref="E4:E5"/>
    <mergeCell ref="F4:G4"/>
    <mergeCell ref="H4:I4"/>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2:I13"/>
  <sheetViews>
    <sheetView showGridLines="0" zoomScale="110" zoomScaleNormal="110" zoomScalePageLayoutView="0" workbookViewId="0" topLeftCell="A1">
      <selection activeCell="H6" sqref="H6"/>
    </sheetView>
  </sheetViews>
  <sheetFormatPr defaultColWidth="11.50390625" defaultRowHeight="12.75"/>
  <cols>
    <col min="1" max="1" width="3.75390625" style="0" customWidth="1"/>
    <col min="2" max="2" width="31.25390625" style="0" bestFit="1" customWidth="1"/>
    <col min="3" max="6" width="6.75390625" style="0" customWidth="1"/>
    <col min="7" max="7" width="7.25390625" style="0" customWidth="1"/>
    <col min="8" max="9" width="6.75390625" style="0" customWidth="1"/>
  </cols>
  <sheetData>
    <row r="2" spans="2:9" ht="30" customHeight="1">
      <c r="B2" s="442" t="s">
        <v>255</v>
      </c>
      <c r="C2" s="472"/>
      <c r="D2" s="472"/>
      <c r="E2" s="472"/>
      <c r="F2" s="472"/>
      <c r="G2" s="472"/>
      <c r="H2" s="472"/>
      <c r="I2" s="472"/>
    </row>
    <row r="3" spans="2:9" ht="12.75" customHeight="1" thickBot="1">
      <c r="B3" s="456" t="s">
        <v>15</v>
      </c>
      <c r="C3" s="456"/>
      <c r="D3" s="456"/>
      <c r="E3" s="456"/>
      <c r="F3" s="456"/>
      <c r="G3" s="456"/>
      <c r="H3" s="456"/>
      <c r="I3" s="456"/>
    </row>
    <row r="4" spans="2:9" ht="15" customHeight="1" thickBot="1">
      <c r="B4" s="510" t="s">
        <v>1</v>
      </c>
      <c r="C4" s="510">
        <v>2018</v>
      </c>
      <c r="D4" s="510">
        <v>2021</v>
      </c>
      <c r="E4" s="510">
        <v>2022</v>
      </c>
      <c r="F4" s="512" t="s">
        <v>21</v>
      </c>
      <c r="G4" s="513"/>
      <c r="H4" s="514" t="s">
        <v>23</v>
      </c>
      <c r="I4" s="513"/>
    </row>
    <row r="5" spans="2:9" ht="15" customHeight="1" thickBot="1">
      <c r="B5" s="511"/>
      <c r="C5" s="511"/>
      <c r="D5" s="511"/>
      <c r="E5" s="511"/>
      <c r="F5" s="211" t="s">
        <v>115</v>
      </c>
      <c r="G5" s="98" t="s">
        <v>116</v>
      </c>
      <c r="H5" s="99" t="s">
        <v>115</v>
      </c>
      <c r="I5" s="99" t="s">
        <v>116</v>
      </c>
    </row>
    <row r="6" spans="2:9" ht="15" customHeight="1" thickBot="1">
      <c r="B6" s="342" t="s">
        <v>76</v>
      </c>
      <c r="C6" s="159">
        <v>65099</v>
      </c>
      <c r="D6" s="159">
        <v>97552</v>
      </c>
      <c r="E6" s="159">
        <v>147541</v>
      </c>
      <c r="F6" s="159">
        <v>82442</v>
      </c>
      <c r="G6" s="159">
        <v>49989</v>
      </c>
      <c r="H6" s="394">
        <v>86</v>
      </c>
      <c r="I6" s="160">
        <v>40.2</v>
      </c>
    </row>
    <row r="7" spans="2:9" ht="15">
      <c r="B7" s="343" t="s">
        <v>178</v>
      </c>
      <c r="C7" s="19">
        <v>39012</v>
      </c>
      <c r="D7" s="19">
        <v>45547</v>
      </c>
      <c r="E7" s="19">
        <v>65998</v>
      </c>
      <c r="F7" s="19">
        <v>26987</v>
      </c>
      <c r="G7" s="19">
        <v>20451</v>
      </c>
      <c r="H7" s="22">
        <v>38.8</v>
      </c>
      <c r="I7" s="22">
        <v>34.3</v>
      </c>
    </row>
    <row r="8" spans="2:9" ht="15" customHeight="1">
      <c r="B8" s="344" t="s">
        <v>179</v>
      </c>
      <c r="C8" s="18">
        <v>26087</v>
      </c>
      <c r="D8" s="18">
        <v>20401</v>
      </c>
      <c r="E8" s="18">
        <v>51011</v>
      </c>
      <c r="F8" s="18">
        <v>24924</v>
      </c>
      <c r="G8" s="18">
        <v>30610</v>
      </c>
      <c r="H8" s="23">
        <v>60.4</v>
      </c>
      <c r="I8" s="23">
        <v>131.8</v>
      </c>
    </row>
    <row r="9" spans="2:9" ht="15.75" thickBot="1">
      <c r="B9" s="345" t="s">
        <v>180</v>
      </c>
      <c r="C9" s="42" t="s">
        <v>77</v>
      </c>
      <c r="D9" s="44">
        <v>31604</v>
      </c>
      <c r="E9" s="44">
        <v>30532</v>
      </c>
      <c r="F9" s="42" t="s">
        <v>77</v>
      </c>
      <c r="G9" s="44">
        <v>-1072</v>
      </c>
      <c r="H9" s="42" t="s">
        <v>77</v>
      </c>
      <c r="I9" s="42">
        <v>-10.4</v>
      </c>
    </row>
    <row r="10" spans="2:9" ht="15" customHeight="1">
      <c r="B10" s="431" t="s">
        <v>256</v>
      </c>
      <c r="C10" s="460"/>
      <c r="D10" s="460"/>
      <c r="E10" s="460"/>
      <c r="F10" s="460"/>
      <c r="G10" s="460"/>
      <c r="H10" s="460"/>
      <c r="I10" s="460"/>
    </row>
    <row r="11" spans="2:9" ht="15">
      <c r="B11" s="461"/>
      <c r="C11" s="461"/>
      <c r="D11" s="461"/>
      <c r="E11" s="461"/>
      <c r="F11" s="461"/>
      <c r="G11" s="461"/>
      <c r="H11" s="461"/>
      <c r="I11" s="461"/>
    </row>
    <row r="12" spans="2:9" ht="20.25" customHeight="1">
      <c r="B12" s="461"/>
      <c r="C12" s="461"/>
      <c r="D12" s="461"/>
      <c r="E12" s="461"/>
      <c r="F12" s="461"/>
      <c r="G12" s="461"/>
      <c r="H12" s="461"/>
      <c r="I12" s="461"/>
    </row>
    <row r="13" spans="2:9" ht="15">
      <c r="B13" s="461"/>
      <c r="C13" s="461"/>
      <c r="D13" s="461"/>
      <c r="E13" s="461"/>
      <c r="F13" s="461"/>
      <c r="G13" s="461"/>
      <c r="H13" s="461"/>
      <c r="I13" s="461"/>
    </row>
  </sheetData>
  <sheetProtection/>
  <mergeCells count="9">
    <mergeCell ref="B10:I13"/>
    <mergeCell ref="B2:I2"/>
    <mergeCell ref="B3:I3"/>
    <mergeCell ref="B4:B5"/>
    <mergeCell ref="C4:C5"/>
    <mergeCell ref="D4:D5"/>
    <mergeCell ref="E4:E5"/>
    <mergeCell ref="F4:G4"/>
    <mergeCell ref="H4:I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I13"/>
  <sheetViews>
    <sheetView showGridLines="0" zoomScalePageLayoutView="0" workbookViewId="0" topLeftCell="A1">
      <selection activeCell="J16" sqref="J16"/>
    </sheetView>
  </sheetViews>
  <sheetFormatPr defaultColWidth="35.625" defaultRowHeight="12.75"/>
  <cols>
    <col min="1" max="1" width="3.75390625" style="0" customWidth="1"/>
    <col min="2" max="2" width="17.875" style="0" bestFit="1" customWidth="1"/>
    <col min="3" max="9" width="8.875" style="0" customWidth="1"/>
  </cols>
  <sheetData>
    <row r="2" spans="2:9" ht="31.5" customHeight="1">
      <c r="B2" s="472" t="s">
        <v>260</v>
      </c>
      <c r="C2" s="472"/>
      <c r="D2" s="472"/>
      <c r="E2" s="472"/>
      <c r="F2" s="472"/>
      <c r="G2" s="472"/>
      <c r="H2" s="472"/>
      <c r="I2" s="472"/>
    </row>
    <row r="3" spans="2:9" ht="15.75" thickBot="1">
      <c r="B3" s="456" t="s">
        <v>15</v>
      </c>
      <c r="C3" s="456"/>
      <c r="D3" s="456"/>
      <c r="E3" s="456"/>
      <c r="F3" s="456"/>
      <c r="G3" s="456"/>
      <c r="H3" s="456"/>
      <c r="I3" s="456"/>
    </row>
    <row r="4" spans="2:9" ht="15.75" customHeight="1" thickBot="1">
      <c r="B4" s="506" t="s">
        <v>1</v>
      </c>
      <c r="C4" s="506">
        <v>2018</v>
      </c>
      <c r="D4" s="506">
        <v>2021</v>
      </c>
      <c r="E4" s="506">
        <v>2022</v>
      </c>
      <c r="F4" s="515" t="s">
        <v>21</v>
      </c>
      <c r="G4" s="509"/>
      <c r="H4" s="515" t="s">
        <v>23</v>
      </c>
      <c r="I4" s="509"/>
    </row>
    <row r="5" spans="2:9" ht="15.75" thickBot="1">
      <c r="B5" s="507"/>
      <c r="C5" s="507"/>
      <c r="D5" s="507"/>
      <c r="E5" s="507"/>
      <c r="F5" s="100" t="s">
        <v>115</v>
      </c>
      <c r="G5" s="100" t="s">
        <v>116</v>
      </c>
      <c r="H5" s="100" t="s">
        <v>115</v>
      </c>
      <c r="I5" s="100" t="s">
        <v>116</v>
      </c>
    </row>
    <row r="6" spans="2:9" ht="15">
      <c r="B6" s="399" t="s">
        <v>8</v>
      </c>
      <c r="C6" s="161">
        <v>141197</v>
      </c>
      <c r="D6" s="161">
        <v>297671</v>
      </c>
      <c r="E6" s="161">
        <v>302439</v>
      </c>
      <c r="F6" s="161">
        <v>161242</v>
      </c>
      <c r="G6" s="161">
        <v>4767</v>
      </c>
      <c r="H6" s="162">
        <v>75.8</v>
      </c>
      <c r="I6" s="162">
        <v>-5.8</v>
      </c>
    </row>
    <row r="7" spans="2:9" ht="15">
      <c r="B7" s="101" t="s">
        <v>141</v>
      </c>
      <c r="C7" s="18">
        <v>63614</v>
      </c>
      <c r="D7" s="18">
        <v>143690</v>
      </c>
      <c r="E7" s="18">
        <v>147518</v>
      </c>
      <c r="F7" s="18">
        <v>83904</v>
      </c>
      <c r="G7" s="18">
        <v>3828</v>
      </c>
      <c r="H7" s="23">
        <v>90.3</v>
      </c>
      <c r="I7" s="23">
        <v>-4.8</v>
      </c>
    </row>
    <row r="8" spans="2:9" ht="15">
      <c r="B8" s="348" t="s">
        <v>142</v>
      </c>
      <c r="C8" s="349">
        <v>77583</v>
      </c>
      <c r="D8" s="349">
        <v>153981</v>
      </c>
      <c r="E8" s="349">
        <v>154921</v>
      </c>
      <c r="F8" s="349">
        <v>77338</v>
      </c>
      <c r="G8" s="350">
        <v>940</v>
      </c>
      <c r="H8" s="350">
        <v>63.8</v>
      </c>
      <c r="I8" s="350">
        <v>-6.7</v>
      </c>
    </row>
    <row r="9" spans="2:9" ht="12" customHeight="1">
      <c r="B9" s="433" t="s">
        <v>172</v>
      </c>
      <c r="C9" s="433"/>
      <c r="D9" s="433"/>
      <c r="E9" s="433"/>
      <c r="F9" s="433"/>
      <c r="G9" s="433"/>
      <c r="H9" s="433"/>
      <c r="I9" s="433"/>
    </row>
    <row r="10" spans="2:9" ht="12" customHeight="1">
      <c r="B10" s="433"/>
      <c r="C10" s="433"/>
      <c r="D10" s="433"/>
      <c r="E10" s="433"/>
      <c r="F10" s="433"/>
      <c r="G10" s="433"/>
      <c r="H10" s="433"/>
      <c r="I10" s="433"/>
    </row>
    <row r="11" spans="2:9" ht="14.25" customHeight="1">
      <c r="B11" s="433"/>
      <c r="C11" s="433"/>
      <c r="D11" s="433"/>
      <c r="E11" s="433"/>
      <c r="F11" s="433"/>
      <c r="G11" s="433"/>
      <c r="H11" s="433"/>
      <c r="I11" s="433"/>
    </row>
    <row r="12" spans="2:9" ht="14.25" customHeight="1">
      <c r="B12" s="433"/>
      <c r="C12" s="433"/>
      <c r="D12" s="433"/>
      <c r="E12" s="433"/>
      <c r="F12" s="433"/>
      <c r="G12" s="433"/>
      <c r="H12" s="433"/>
      <c r="I12" s="433"/>
    </row>
    <row r="13" spans="2:9" ht="15">
      <c r="B13" s="433"/>
      <c r="C13" s="433"/>
      <c r="D13" s="433"/>
      <c r="E13" s="433"/>
      <c r="F13" s="433"/>
      <c r="G13" s="433"/>
      <c r="H13" s="433"/>
      <c r="I13" s="433"/>
    </row>
  </sheetData>
  <sheetProtection/>
  <mergeCells count="9">
    <mergeCell ref="B9:I13"/>
    <mergeCell ref="B2:I2"/>
    <mergeCell ref="B3:I3"/>
    <mergeCell ref="B4:B5"/>
    <mergeCell ref="C4:C5"/>
    <mergeCell ref="D4:D5"/>
    <mergeCell ref="E4:E5"/>
    <mergeCell ref="F4:G4"/>
    <mergeCell ref="H4:I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2:T18"/>
  <sheetViews>
    <sheetView showGridLines="0" zoomScale="90" zoomScaleNormal="90" zoomScalePageLayoutView="0" workbookViewId="0" topLeftCell="A1">
      <selection activeCell="T6" sqref="T6"/>
    </sheetView>
  </sheetViews>
  <sheetFormatPr defaultColWidth="11.50390625" defaultRowHeight="12.75"/>
  <cols>
    <col min="1" max="1" width="3.75390625" style="0" customWidth="1"/>
    <col min="2" max="2" width="23.625" style="0" customWidth="1"/>
    <col min="3" max="3" width="4.875" style="0" bestFit="1" customWidth="1"/>
    <col min="4" max="4" width="12.125" style="0" bestFit="1" customWidth="1"/>
    <col min="5" max="5" width="12.125" style="0" customWidth="1"/>
    <col min="6" max="6" width="6.375" style="0" customWidth="1"/>
    <col min="7" max="7" width="4.875" style="0" bestFit="1" customWidth="1"/>
    <col min="8" max="9" width="12.50390625" style="0" customWidth="1"/>
    <col min="10" max="10" width="6.50390625" style="0" customWidth="1"/>
    <col min="11" max="11" width="5.125" style="0" bestFit="1" customWidth="1"/>
    <col min="12" max="12" width="12.125" style="0" bestFit="1" customWidth="1"/>
    <col min="13" max="13" width="12.125" style="0" customWidth="1"/>
    <col min="14" max="14" width="6.50390625" style="0" customWidth="1"/>
    <col min="15" max="15" width="5.125" style="0" bestFit="1" customWidth="1"/>
    <col min="16" max="17" width="12.375" style="0" customWidth="1"/>
    <col min="18" max="18" width="6.50390625" style="0" customWidth="1"/>
    <col min="19" max="19" width="9.50390625" style="0" customWidth="1"/>
    <col min="20" max="20" width="12.125" style="0" customWidth="1"/>
  </cols>
  <sheetData>
    <row r="2" spans="2:20" ht="33.75" customHeight="1">
      <c r="B2" s="518" t="s">
        <v>261</v>
      </c>
      <c r="C2" s="518"/>
      <c r="D2" s="518"/>
      <c r="E2" s="518"/>
      <c r="F2" s="518"/>
      <c r="G2" s="518"/>
      <c r="H2" s="518"/>
      <c r="I2" s="518"/>
      <c r="J2" s="518"/>
      <c r="K2" s="518"/>
      <c r="L2" s="518"/>
      <c r="M2" s="518"/>
      <c r="N2" s="518"/>
      <c r="O2" s="518"/>
      <c r="P2" s="518"/>
      <c r="Q2" s="518"/>
      <c r="R2" s="518"/>
      <c r="S2" s="518"/>
      <c r="T2" s="518"/>
    </row>
    <row r="3" spans="2:20" ht="15" customHeight="1">
      <c r="B3" s="519" t="s">
        <v>78</v>
      </c>
      <c r="C3" s="519"/>
      <c r="D3" s="519"/>
      <c r="E3" s="519"/>
      <c r="F3" s="519"/>
      <c r="G3" s="519"/>
      <c r="H3" s="519"/>
      <c r="I3" s="519"/>
      <c r="J3" s="519"/>
      <c r="K3" s="519"/>
      <c r="L3" s="519"/>
      <c r="M3" s="519"/>
      <c r="N3" s="519"/>
      <c r="O3" s="519"/>
      <c r="P3" s="519"/>
      <c r="Q3" s="519"/>
      <c r="R3" s="519"/>
      <c r="S3" s="519"/>
      <c r="T3" s="519"/>
    </row>
    <row r="4" spans="2:20" s="163" customFormat="1" ht="15.75" customHeight="1" thickBot="1">
      <c r="B4" s="520" t="s">
        <v>159</v>
      </c>
      <c r="C4" s="522" t="s">
        <v>160</v>
      </c>
      <c r="D4" s="523"/>
      <c r="E4" s="523"/>
      <c r="F4" s="524"/>
      <c r="G4" s="522" t="s">
        <v>161</v>
      </c>
      <c r="H4" s="523"/>
      <c r="I4" s="523"/>
      <c r="J4" s="524"/>
      <c r="K4" s="525" t="s">
        <v>284</v>
      </c>
      <c r="L4" s="523"/>
      <c r="M4" s="523"/>
      <c r="N4" s="524"/>
      <c r="O4" s="526" t="s">
        <v>285</v>
      </c>
      <c r="P4" s="527"/>
      <c r="Q4" s="527"/>
      <c r="R4" s="527"/>
      <c r="S4" s="527"/>
      <c r="T4" s="528"/>
    </row>
    <row r="5" spans="2:20" s="163" customFormat="1" ht="32.25" thickBot="1">
      <c r="B5" s="521"/>
      <c r="C5" s="351" t="s">
        <v>8</v>
      </c>
      <c r="D5" s="351" t="s">
        <v>262</v>
      </c>
      <c r="E5" s="351" t="s">
        <v>263</v>
      </c>
      <c r="F5" s="351" t="s">
        <v>264</v>
      </c>
      <c r="G5" s="351" t="s">
        <v>8</v>
      </c>
      <c r="H5" s="351" t="s">
        <v>262</v>
      </c>
      <c r="I5" s="351" t="s">
        <v>265</v>
      </c>
      <c r="J5" s="351" t="s">
        <v>266</v>
      </c>
      <c r="K5" s="351" t="s">
        <v>8</v>
      </c>
      <c r="L5" s="351" t="s">
        <v>262</v>
      </c>
      <c r="M5" s="351" t="s">
        <v>267</v>
      </c>
      <c r="N5" s="351" t="s">
        <v>264</v>
      </c>
      <c r="O5" s="351" t="s">
        <v>8</v>
      </c>
      <c r="P5" s="351" t="s">
        <v>262</v>
      </c>
      <c r="Q5" s="351" t="s">
        <v>265</v>
      </c>
      <c r="R5" s="351" t="s">
        <v>266</v>
      </c>
      <c r="S5" s="351" t="s">
        <v>79</v>
      </c>
      <c r="T5" s="395" t="s">
        <v>286</v>
      </c>
    </row>
    <row r="6" spans="2:20" ht="15">
      <c r="B6" s="213" t="s">
        <v>80</v>
      </c>
      <c r="C6" s="352">
        <v>1243</v>
      </c>
      <c r="D6" s="164">
        <v>286</v>
      </c>
      <c r="E6" s="353">
        <v>17</v>
      </c>
      <c r="F6" s="164">
        <v>940</v>
      </c>
      <c r="G6" s="165">
        <v>1065</v>
      </c>
      <c r="H6" s="164">
        <v>249</v>
      </c>
      <c r="I6" s="353">
        <v>86</v>
      </c>
      <c r="J6" s="164">
        <v>730</v>
      </c>
      <c r="K6" s="164">
        <v>591</v>
      </c>
      <c r="L6" s="164">
        <v>94</v>
      </c>
      <c r="M6" s="353">
        <v>3</v>
      </c>
      <c r="N6" s="164">
        <v>494</v>
      </c>
      <c r="O6" s="165">
        <v>2899</v>
      </c>
      <c r="P6" s="164">
        <v>629</v>
      </c>
      <c r="Q6" s="353">
        <v>106</v>
      </c>
      <c r="R6" s="165">
        <v>2164</v>
      </c>
      <c r="S6" s="164">
        <v>544</v>
      </c>
      <c r="T6" s="166">
        <v>20</v>
      </c>
    </row>
    <row r="7" spans="2:20" ht="15">
      <c r="B7" s="214" t="s">
        <v>81</v>
      </c>
      <c r="C7" s="354">
        <v>90</v>
      </c>
      <c r="D7" s="167">
        <v>23</v>
      </c>
      <c r="E7" s="168">
        <v>16</v>
      </c>
      <c r="F7" s="218">
        <v>51</v>
      </c>
      <c r="G7" s="167">
        <v>145</v>
      </c>
      <c r="H7" s="167">
        <v>9</v>
      </c>
      <c r="I7" s="168">
        <v>82</v>
      </c>
      <c r="J7" s="218">
        <v>54</v>
      </c>
      <c r="K7" s="167">
        <v>12</v>
      </c>
      <c r="L7" s="167">
        <v>3</v>
      </c>
      <c r="M7" s="168">
        <v>2</v>
      </c>
      <c r="N7" s="218">
        <v>7</v>
      </c>
      <c r="O7" s="167">
        <v>247</v>
      </c>
      <c r="P7" s="167">
        <v>35</v>
      </c>
      <c r="Q7" s="168">
        <v>100</v>
      </c>
      <c r="R7" s="218">
        <v>112</v>
      </c>
      <c r="S7" s="167">
        <v>23</v>
      </c>
      <c r="T7" s="167">
        <v>11</v>
      </c>
    </row>
    <row r="8" spans="2:20" ht="15">
      <c r="B8" s="214" t="s">
        <v>18</v>
      </c>
      <c r="C8" s="354">
        <v>549</v>
      </c>
      <c r="D8" s="167">
        <v>234</v>
      </c>
      <c r="E8" s="168">
        <v>1</v>
      </c>
      <c r="F8" s="218">
        <v>314</v>
      </c>
      <c r="G8" s="167">
        <v>503</v>
      </c>
      <c r="H8" s="167">
        <v>207</v>
      </c>
      <c r="I8" s="168">
        <v>4</v>
      </c>
      <c r="J8" s="218">
        <v>292</v>
      </c>
      <c r="K8" s="167">
        <v>294</v>
      </c>
      <c r="L8" s="167">
        <v>67</v>
      </c>
      <c r="M8" s="168">
        <v>1</v>
      </c>
      <c r="N8" s="218">
        <v>226</v>
      </c>
      <c r="O8" s="1">
        <v>1346</v>
      </c>
      <c r="P8" s="167">
        <v>508</v>
      </c>
      <c r="Q8" s="168">
        <v>6</v>
      </c>
      <c r="R8" s="218">
        <v>832</v>
      </c>
      <c r="S8" s="167">
        <v>247</v>
      </c>
      <c r="T8" s="167">
        <v>5</v>
      </c>
    </row>
    <row r="9" spans="2:20" ht="30.75" customHeight="1" thickBot="1">
      <c r="B9" s="215" t="s">
        <v>114</v>
      </c>
      <c r="C9" s="355">
        <v>604</v>
      </c>
      <c r="D9" s="356">
        <v>29</v>
      </c>
      <c r="E9" s="357">
        <v>0</v>
      </c>
      <c r="F9" s="358">
        <v>575</v>
      </c>
      <c r="G9" s="356">
        <v>417</v>
      </c>
      <c r="H9" s="356">
        <v>33</v>
      </c>
      <c r="I9" s="357">
        <v>0</v>
      </c>
      <c r="J9" s="358">
        <v>384</v>
      </c>
      <c r="K9" s="356">
        <v>285</v>
      </c>
      <c r="L9" s="356">
        <v>24</v>
      </c>
      <c r="M9" s="357">
        <v>0</v>
      </c>
      <c r="N9" s="358">
        <v>261</v>
      </c>
      <c r="O9" s="359">
        <v>1306</v>
      </c>
      <c r="P9" s="356">
        <v>86</v>
      </c>
      <c r="Q9" s="357">
        <v>0</v>
      </c>
      <c r="R9" s="360">
        <v>1220</v>
      </c>
      <c r="S9" s="356">
        <v>274</v>
      </c>
      <c r="T9" s="356">
        <v>4</v>
      </c>
    </row>
    <row r="10" spans="2:20" ht="15">
      <c r="B10" s="216" t="s">
        <v>82</v>
      </c>
      <c r="C10" s="361">
        <v>1202</v>
      </c>
      <c r="D10" s="170">
        <v>269</v>
      </c>
      <c r="E10" s="362">
        <v>15</v>
      </c>
      <c r="F10" s="170">
        <v>918</v>
      </c>
      <c r="G10" s="171">
        <v>1041</v>
      </c>
      <c r="H10" s="170">
        <v>247</v>
      </c>
      <c r="I10" s="362">
        <v>89</v>
      </c>
      <c r="J10" s="170">
        <v>705</v>
      </c>
      <c r="K10" s="170">
        <v>588</v>
      </c>
      <c r="L10" s="170">
        <v>92</v>
      </c>
      <c r="M10" s="362">
        <v>3</v>
      </c>
      <c r="N10" s="170">
        <v>493</v>
      </c>
      <c r="O10" s="171">
        <v>2831</v>
      </c>
      <c r="P10" s="170">
        <v>608</v>
      </c>
      <c r="Q10" s="362">
        <v>107</v>
      </c>
      <c r="R10" s="363">
        <v>2116</v>
      </c>
      <c r="S10" s="172"/>
      <c r="T10" s="172"/>
    </row>
    <row r="11" spans="2:20" ht="15">
      <c r="B11" s="214" t="s">
        <v>81</v>
      </c>
      <c r="C11" s="364">
        <v>49</v>
      </c>
      <c r="D11" s="167">
        <v>6</v>
      </c>
      <c r="E11" s="168">
        <v>14</v>
      </c>
      <c r="F11" s="365">
        <v>29</v>
      </c>
      <c r="G11" s="167">
        <v>121</v>
      </c>
      <c r="H11" s="167">
        <v>7</v>
      </c>
      <c r="I11" s="168">
        <v>85</v>
      </c>
      <c r="J11" s="365">
        <v>29</v>
      </c>
      <c r="K11" s="167">
        <v>9</v>
      </c>
      <c r="L11" s="167">
        <v>1</v>
      </c>
      <c r="M11" s="168">
        <v>2</v>
      </c>
      <c r="N11" s="365">
        <v>6</v>
      </c>
      <c r="O11" s="167">
        <v>179</v>
      </c>
      <c r="P11" s="167">
        <v>14</v>
      </c>
      <c r="Q11" s="168">
        <v>101</v>
      </c>
      <c r="R11" s="365">
        <v>64</v>
      </c>
      <c r="S11" s="167"/>
      <c r="T11" s="167"/>
    </row>
    <row r="12" spans="2:20" ht="15">
      <c r="B12" s="214" t="s">
        <v>18</v>
      </c>
      <c r="C12" s="364">
        <v>549</v>
      </c>
      <c r="D12" s="167">
        <v>234</v>
      </c>
      <c r="E12" s="168">
        <v>1</v>
      </c>
      <c r="F12" s="365">
        <v>314</v>
      </c>
      <c r="G12" s="167">
        <v>503</v>
      </c>
      <c r="H12" s="167">
        <v>207</v>
      </c>
      <c r="I12" s="168">
        <v>4</v>
      </c>
      <c r="J12" s="365">
        <v>292</v>
      </c>
      <c r="K12" s="167">
        <v>294</v>
      </c>
      <c r="L12" s="167">
        <v>67</v>
      </c>
      <c r="M12" s="168">
        <v>1</v>
      </c>
      <c r="N12" s="365">
        <v>226</v>
      </c>
      <c r="O12" s="1">
        <v>1346</v>
      </c>
      <c r="P12" s="167">
        <v>508</v>
      </c>
      <c r="Q12" s="168">
        <v>6</v>
      </c>
      <c r="R12" s="365">
        <v>832</v>
      </c>
      <c r="S12" s="167"/>
      <c r="T12" s="167"/>
    </row>
    <row r="13" spans="2:20" ht="30" customHeight="1" thickBot="1">
      <c r="B13" s="217" t="s">
        <v>114</v>
      </c>
      <c r="C13" s="366">
        <v>604</v>
      </c>
      <c r="D13" s="169">
        <v>29</v>
      </c>
      <c r="E13" s="173">
        <v>0</v>
      </c>
      <c r="F13" s="367">
        <v>575</v>
      </c>
      <c r="G13" s="169">
        <v>417</v>
      </c>
      <c r="H13" s="169">
        <v>33</v>
      </c>
      <c r="I13" s="173">
        <v>0</v>
      </c>
      <c r="J13" s="367">
        <v>384</v>
      </c>
      <c r="K13" s="169">
        <v>285</v>
      </c>
      <c r="L13" s="169">
        <v>24</v>
      </c>
      <c r="M13" s="173">
        <v>0</v>
      </c>
      <c r="N13" s="367">
        <v>261</v>
      </c>
      <c r="O13" s="174">
        <v>1306</v>
      </c>
      <c r="P13" s="169">
        <v>86</v>
      </c>
      <c r="Q13" s="173">
        <v>0</v>
      </c>
      <c r="R13" s="368">
        <v>1220</v>
      </c>
      <c r="S13" s="167"/>
      <c r="T13" s="167"/>
    </row>
    <row r="14" spans="2:16" ht="15">
      <c r="B14" s="516" t="s">
        <v>171</v>
      </c>
      <c r="C14" s="517"/>
      <c r="D14" s="517"/>
      <c r="E14" s="517"/>
      <c r="F14" s="517"/>
      <c r="G14" s="517"/>
      <c r="H14" s="517"/>
      <c r="I14" s="517"/>
      <c r="J14" s="517"/>
      <c r="K14" s="517"/>
      <c r="L14" s="517"/>
      <c r="M14" s="517"/>
      <c r="N14" s="517"/>
      <c r="O14" s="517"/>
      <c r="P14" s="517"/>
    </row>
    <row r="15" spans="2:16" ht="15">
      <c r="B15" s="517"/>
      <c r="C15" s="517"/>
      <c r="D15" s="517"/>
      <c r="E15" s="517"/>
      <c r="F15" s="517"/>
      <c r="G15" s="517"/>
      <c r="H15" s="517"/>
      <c r="I15" s="517"/>
      <c r="J15" s="517"/>
      <c r="K15" s="517"/>
      <c r="L15" s="517"/>
      <c r="M15" s="517"/>
      <c r="N15" s="517"/>
      <c r="O15" s="517"/>
      <c r="P15" s="517"/>
    </row>
    <row r="16" spans="2:16" ht="15">
      <c r="B16" s="517"/>
      <c r="C16" s="517"/>
      <c r="D16" s="517"/>
      <c r="E16" s="517"/>
      <c r="F16" s="517"/>
      <c r="G16" s="517"/>
      <c r="H16" s="517"/>
      <c r="I16" s="517"/>
      <c r="J16" s="517"/>
      <c r="K16" s="517"/>
      <c r="L16" s="517"/>
      <c r="M16" s="517"/>
      <c r="N16" s="517"/>
      <c r="O16" s="517"/>
      <c r="P16" s="517"/>
    </row>
    <row r="17" spans="2:16" ht="15">
      <c r="B17" s="517"/>
      <c r="C17" s="517"/>
      <c r="D17" s="517"/>
      <c r="E17" s="517"/>
      <c r="F17" s="517"/>
      <c r="G17" s="517"/>
      <c r="H17" s="517"/>
      <c r="I17" s="517"/>
      <c r="J17" s="517"/>
      <c r="K17" s="517"/>
      <c r="L17" s="517"/>
      <c r="M17" s="517"/>
      <c r="N17" s="517"/>
      <c r="O17" s="517"/>
      <c r="P17" s="517"/>
    </row>
    <row r="18" spans="2:16" ht="15">
      <c r="B18" s="517"/>
      <c r="C18" s="517"/>
      <c r="D18" s="517"/>
      <c r="E18" s="517"/>
      <c r="F18" s="517"/>
      <c r="G18" s="517"/>
      <c r="H18" s="517"/>
      <c r="I18" s="517"/>
      <c r="J18" s="517"/>
      <c r="K18" s="517"/>
      <c r="L18" s="517"/>
      <c r="M18" s="517"/>
      <c r="N18" s="517"/>
      <c r="O18" s="517"/>
      <c r="P18" s="517"/>
    </row>
  </sheetData>
  <sheetProtection/>
  <mergeCells count="8">
    <mergeCell ref="B14:P18"/>
    <mergeCell ref="B2:T2"/>
    <mergeCell ref="B3:T3"/>
    <mergeCell ref="B4:B5"/>
    <mergeCell ref="C4:F4"/>
    <mergeCell ref="G4:J4"/>
    <mergeCell ref="K4:N4"/>
    <mergeCell ref="O4:T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2:F14"/>
  <sheetViews>
    <sheetView showGridLines="0" zoomScalePageLayoutView="0" workbookViewId="0" topLeftCell="A1">
      <selection activeCell="A1" sqref="A1"/>
    </sheetView>
  </sheetViews>
  <sheetFormatPr defaultColWidth="11.50390625" defaultRowHeight="12.75"/>
  <cols>
    <col min="1" max="1" width="3.75390625" style="0" customWidth="1"/>
    <col min="2" max="4" width="12.75390625" style="0" customWidth="1"/>
  </cols>
  <sheetData>
    <row r="2" spans="2:5" ht="15" customHeight="1">
      <c r="B2" s="529" t="s">
        <v>173</v>
      </c>
      <c r="C2" s="529"/>
      <c r="D2" s="529"/>
      <c r="E2" s="232"/>
    </row>
    <row r="3" spans="2:5" ht="15.75" thickBot="1">
      <c r="B3" s="530" t="s">
        <v>83</v>
      </c>
      <c r="C3" s="530"/>
      <c r="D3" s="530"/>
      <c r="E3" s="232"/>
    </row>
    <row r="4" spans="2:5" ht="15.75" thickBot="1">
      <c r="B4" s="531" t="s">
        <v>84</v>
      </c>
      <c r="C4" s="531" t="s">
        <v>85</v>
      </c>
      <c r="D4" s="109" t="s">
        <v>86</v>
      </c>
      <c r="E4" s="532"/>
    </row>
    <row r="5" spans="2:5" ht="15.75" thickBot="1">
      <c r="B5" s="531"/>
      <c r="C5" s="531"/>
      <c r="D5" s="110" t="s">
        <v>87</v>
      </c>
      <c r="E5" s="532"/>
    </row>
    <row r="6" spans="2:6" ht="15">
      <c r="B6" s="3">
        <v>2018</v>
      </c>
      <c r="C6" s="4">
        <v>8142010</v>
      </c>
      <c r="D6" s="369">
        <v>40170.1</v>
      </c>
      <c r="E6" s="232"/>
      <c r="F6" s="7"/>
    </row>
    <row r="7" spans="2:6" ht="15">
      <c r="B7" s="36">
        <v>2019</v>
      </c>
      <c r="C7" s="37">
        <v>8997943</v>
      </c>
      <c r="D7" s="370">
        <v>47888.6</v>
      </c>
      <c r="E7" s="232"/>
      <c r="F7" s="7"/>
    </row>
    <row r="8" spans="2:6" ht="15">
      <c r="B8" s="3">
        <v>2020</v>
      </c>
      <c r="C8" s="4">
        <v>9700844</v>
      </c>
      <c r="D8" s="369">
        <v>55686.4</v>
      </c>
      <c r="E8" s="232"/>
      <c r="F8" s="7"/>
    </row>
    <row r="9" spans="2:6" ht="15">
      <c r="B9" s="36">
        <v>2021</v>
      </c>
      <c r="C9" s="37">
        <v>10451106</v>
      </c>
      <c r="D9" s="370">
        <v>64429.5</v>
      </c>
      <c r="E9" s="232"/>
      <c r="F9" s="7"/>
    </row>
    <row r="10" spans="2:6" ht="15">
      <c r="B10" s="222" t="s">
        <v>268</v>
      </c>
      <c r="C10" s="223">
        <v>10996409</v>
      </c>
      <c r="D10" s="371">
        <v>71602.7</v>
      </c>
      <c r="E10" s="232"/>
      <c r="F10" s="7"/>
    </row>
    <row r="11" spans="2:5" ht="69" customHeight="1">
      <c r="B11" s="533" t="s">
        <v>269</v>
      </c>
      <c r="C11" s="533"/>
      <c r="D11" s="533"/>
      <c r="E11" s="532"/>
    </row>
    <row r="12" spans="2:5" ht="17.25" customHeight="1">
      <c r="B12" s="534"/>
      <c r="C12" s="534"/>
      <c r="D12" s="534"/>
      <c r="E12" s="532"/>
    </row>
    <row r="13" spans="2:5" ht="12" customHeight="1">
      <c r="B13" s="534"/>
      <c r="C13" s="534"/>
      <c r="D13" s="534"/>
      <c r="E13" s="532"/>
    </row>
    <row r="14" spans="2:5" ht="10.5" customHeight="1">
      <c r="B14" s="534"/>
      <c r="C14" s="534"/>
      <c r="D14" s="534"/>
      <c r="E14" s="532"/>
    </row>
  </sheetData>
  <sheetProtection/>
  <mergeCells count="10">
    <mergeCell ref="B11:D11"/>
    <mergeCell ref="E11:E14"/>
    <mergeCell ref="B12:D12"/>
    <mergeCell ref="B13:D13"/>
    <mergeCell ref="B14:D14"/>
    <mergeCell ref="B2:D2"/>
    <mergeCell ref="B3:D3"/>
    <mergeCell ref="B4:B5"/>
    <mergeCell ref="C4:C5"/>
    <mergeCell ref="E4:E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F11"/>
  <sheetViews>
    <sheetView showGridLines="0" zoomScalePageLayoutView="0" workbookViewId="0" topLeftCell="A1">
      <selection activeCell="A1" sqref="A1"/>
    </sheetView>
  </sheetViews>
  <sheetFormatPr defaultColWidth="11.50390625" defaultRowHeight="12.75"/>
  <cols>
    <col min="1" max="1" width="3.75390625" style="0" customWidth="1"/>
  </cols>
  <sheetData>
    <row r="2" spans="2:5" ht="31.5" customHeight="1">
      <c r="B2" s="529" t="s">
        <v>270</v>
      </c>
      <c r="C2" s="529"/>
      <c r="D2" s="529"/>
      <c r="E2" s="529"/>
    </row>
    <row r="3" spans="2:5" ht="15.75" thickBot="1">
      <c r="B3" s="535" t="s">
        <v>88</v>
      </c>
      <c r="C3" s="535"/>
      <c r="D3" s="535"/>
      <c r="E3" s="535"/>
    </row>
    <row r="4" spans="2:5" ht="30.75" thickBot="1">
      <c r="B4" s="233" t="s">
        <v>84</v>
      </c>
      <c r="C4" s="233" t="s">
        <v>8</v>
      </c>
      <c r="D4" s="233" t="s">
        <v>18</v>
      </c>
      <c r="E4" s="233" t="s">
        <v>16</v>
      </c>
    </row>
    <row r="5" spans="2:5" ht="15">
      <c r="B5" s="3">
        <v>2018</v>
      </c>
      <c r="C5" s="175">
        <v>8392696</v>
      </c>
      <c r="D5" s="176">
        <v>7363588</v>
      </c>
      <c r="E5" s="176">
        <v>1029108</v>
      </c>
    </row>
    <row r="6" spans="2:5" ht="15">
      <c r="B6" s="36">
        <v>2019</v>
      </c>
      <c r="C6" s="177">
        <v>9181509</v>
      </c>
      <c r="D6" s="178">
        <v>8062923</v>
      </c>
      <c r="E6" s="178">
        <v>1118586</v>
      </c>
    </row>
    <row r="7" spans="2:5" ht="15">
      <c r="B7" s="3">
        <v>2020</v>
      </c>
      <c r="C7" s="175">
        <v>9391156</v>
      </c>
      <c r="D7" s="176">
        <v>8374228</v>
      </c>
      <c r="E7" s="176">
        <v>1016928</v>
      </c>
    </row>
    <row r="8" spans="2:5" ht="15">
      <c r="B8" s="36">
        <v>2021</v>
      </c>
      <c r="C8" s="177">
        <v>11547336</v>
      </c>
      <c r="D8" s="178">
        <v>10433489</v>
      </c>
      <c r="E8" s="178">
        <v>1113847</v>
      </c>
    </row>
    <row r="9" spans="2:6" ht="15">
      <c r="B9" s="222">
        <v>2022</v>
      </c>
      <c r="C9" s="224">
        <v>11734140</v>
      </c>
      <c r="D9" s="225">
        <v>10529190</v>
      </c>
      <c r="E9" s="225">
        <v>1204950</v>
      </c>
      <c r="F9" s="13"/>
    </row>
    <row r="10" spans="2:5" ht="21" customHeight="1">
      <c r="B10" s="536" t="s">
        <v>175</v>
      </c>
      <c r="C10" s="536"/>
      <c r="D10" s="536"/>
      <c r="E10" s="536"/>
    </row>
    <row r="11" spans="2:4" ht="12" customHeight="1">
      <c r="B11" s="537"/>
      <c r="C11" s="537"/>
      <c r="D11" s="537"/>
    </row>
  </sheetData>
  <sheetProtection/>
  <mergeCells count="4">
    <mergeCell ref="B2:E2"/>
    <mergeCell ref="B3:E3"/>
    <mergeCell ref="B10:E10"/>
    <mergeCell ref="B11:D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H11"/>
  <sheetViews>
    <sheetView showGridLines="0" zoomScalePageLayoutView="0" workbookViewId="0" topLeftCell="A1">
      <selection activeCell="A1" sqref="A1"/>
    </sheetView>
  </sheetViews>
  <sheetFormatPr defaultColWidth="35.625" defaultRowHeight="12.75"/>
  <cols>
    <col min="1" max="1" width="3.75390625" style="0" customWidth="1"/>
    <col min="2" max="8" width="10.75390625" style="0" customWidth="1"/>
  </cols>
  <sheetData>
    <row r="2" spans="2:8" ht="30" customHeight="1">
      <c r="B2" s="472" t="s">
        <v>271</v>
      </c>
      <c r="C2" s="472"/>
      <c r="D2" s="472"/>
      <c r="E2" s="472"/>
      <c r="F2" s="472"/>
      <c r="G2" s="472"/>
      <c r="H2" s="472"/>
    </row>
    <row r="3" spans="2:8" ht="15.75" thickBot="1">
      <c r="B3" s="456" t="s">
        <v>143</v>
      </c>
      <c r="C3" s="456"/>
      <c r="D3" s="456"/>
      <c r="E3" s="456"/>
      <c r="F3" s="456"/>
      <c r="G3" s="456"/>
      <c r="H3" s="456"/>
    </row>
    <row r="4" spans="2:8" ht="15.75" customHeight="1" thickBot="1">
      <c r="B4" s="506">
        <v>2020</v>
      </c>
      <c r="C4" s="506">
        <v>2021</v>
      </c>
      <c r="D4" s="506">
        <v>2022</v>
      </c>
      <c r="E4" s="515" t="s">
        <v>21</v>
      </c>
      <c r="F4" s="509"/>
      <c r="G4" s="515" t="s">
        <v>184</v>
      </c>
      <c r="H4" s="509"/>
    </row>
    <row r="5" spans="2:8" ht="15.75" thickBot="1">
      <c r="B5" s="507"/>
      <c r="C5" s="507"/>
      <c r="D5" s="507"/>
      <c r="E5" s="100" t="s">
        <v>132</v>
      </c>
      <c r="F5" s="100" t="s">
        <v>116</v>
      </c>
      <c r="G5" s="100" t="s">
        <v>132</v>
      </c>
      <c r="H5" s="100" t="s">
        <v>116</v>
      </c>
    </row>
    <row r="6" spans="2:8" ht="15.75" thickBot="1">
      <c r="B6" s="179">
        <v>806698</v>
      </c>
      <c r="C6" s="179">
        <v>854363</v>
      </c>
      <c r="D6" s="179">
        <v>897799</v>
      </c>
      <c r="E6" s="179">
        <v>91101</v>
      </c>
      <c r="F6" s="179">
        <v>43496</v>
      </c>
      <c r="G6" s="180">
        <v>11</v>
      </c>
      <c r="H6" s="180">
        <v>5</v>
      </c>
    </row>
    <row r="7" spans="2:8" ht="14.25" customHeight="1">
      <c r="B7" s="433" t="s">
        <v>272</v>
      </c>
      <c r="C7" s="433"/>
      <c r="D7" s="433"/>
      <c r="E7" s="433"/>
      <c r="F7" s="433"/>
      <c r="G7" s="433"/>
      <c r="H7" s="433"/>
    </row>
    <row r="8" spans="2:8" ht="14.25" customHeight="1">
      <c r="B8" s="433"/>
      <c r="C8" s="433"/>
      <c r="D8" s="433"/>
      <c r="E8" s="433"/>
      <c r="F8" s="433"/>
      <c r="G8" s="433"/>
      <c r="H8" s="433"/>
    </row>
    <row r="9" spans="2:8" ht="15">
      <c r="B9" s="433"/>
      <c r="C9" s="433"/>
      <c r="D9" s="433"/>
      <c r="E9" s="433"/>
      <c r="F9" s="433"/>
      <c r="G9" s="433"/>
      <c r="H9" s="433"/>
    </row>
    <row r="10" spans="2:8" ht="15">
      <c r="B10" s="433"/>
      <c r="C10" s="433"/>
      <c r="D10" s="433"/>
      <c r="E10" s="433"/>
      <c r="F10" s="433"/>
      <c r="G10" s="433"/>
      <c r="H10" s="433"/>
    </row>
    <row r="11" spans="2:8" ht="15">
      <c r="B11" s="433"/>
      <c r="C11" s="433"/>
      <c r="D11" s="433"/>
      <c r="E11" s="433"/>
      <c r="F11" s="433"/>
      <c r="G11" s="433"/>
      <c r="H11" s="433"/>
    </row>
  </sheetData>
  <sheetProtection/>
  <mergeCells count="8">
    <mergeCell ref="B7:H11"/>
    <mergeCell ref="B2:H2"/>
    <mergeCell ref="B3:H3"/>
    <mergeCell ref="B4:B5"/>
    <mergeCell ref="C4:C5"/>
    <mergeCell ref="D4:D5"/>
    <mergeCell ref="E4:F4"/>
    <mergeCell ref="G4:H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L21"/>
  <sheetViews>
    <sheetView showGridLines="0" zoomScale="110" zoomScaleNormal="110" zoomScalePageLayoutView="0" workbookViewId="0" topLeftCell="A1">
      <selection activeCell="A1" sqref="A1"/>
    </sheetView>
  </sheetViews>
  <sheetFormatPr defaultColWidth="11.00390625" defaultRowHeight="12.75"/>
  <cols>
    <col min="1" max="1" width="3.75390625" style="0" customWidth="1"/>
    <col min="2" max="2" width="16.125" style="0" bestFit="1" customWidth="1"/>
    <col min="3" max="3" width="7.875" style="0" bestFit="1" customWidth="1"/>
    <col min="4" max="4" width="7.625" style="0" bestFit="1" customWidth="1"/>
    <col min="5" max="5" width="9.50390625" style="0" bestFit="1" customWidth="1"/>
    <col min="6" max="6" width="8.00390625" style="0" bestFit="1" customWidth="1"/>
    <col min="7" max="7" width="10.50390625" style="0" bestFit="1" customWidth="1"/>
    <col min="8" max="8" width="8.00390625" style="0" bestFit="1" customWidth="1"/>
    <col min="9" max="9" width="12.375" style="0" bestFit="1" customWidth="1"/>
    <col min="10" max="13" width="11.50390625" style="56" customWidth="1"/>
  </cols>
  <sheetData>
    <row r="2" spans="2:12" ht="15">
      <c r="B2" s="434" t="s">
        <v>192</v>
      </c>
      <c r="C2" s="426"/>
      <c r="D2" s="426"/>
      <c r="E2" s="426"/>
      <c r="F2" s="426"/>
      <c r="G2" s="426"/>
      <c r="H2" s="426"/>
      <c r="I2" s="426"/>
      <c r="J2" s="55"/>
      <c r="K2" s="55"/>
      <c r="L2" s="55"/>
    </row>
    <row r="3" spans="2:12" ht="15.75" thickBot="1">
      <c r="B3" s="435" t="s">
        <v>0</v>
      </c>
      <c r="C3" s="435"/>
      <c r="D3" s="435"/>
      <c r="E3" s="435"/>
      <c r="F3" s="435"/>
      <c r="G3" s="435"/>
      <c r="H3" s="435"/>
      <c r="I3" s="435"/>
      <c r="J3" s="57"/>
      <c r="K3" s="57"/>
      <c r="L3" s="57"/>
    </row>
    <row r="4" spans="2:9" ht="15.75" thickBot="1">
      <c r="B4" s="436" t="s">
        <v>1</v>
      </c>
      <c r="C4" s="436">
        <v>2021</v>
      </c>
      <c r="D4" s="438">
        <v>2022</v>
      </c>
      <c r="E4" s="439"/>
      <c r="F4" s="440" t="s">
        <v>121</v>
      </c>
      <c r="G4" s="441"/>
      <c r="H4" s="440" t="s">
        <v>122</v>
      </c>
      <c r="I4" s="441"/>
    </row>
    <row r="5" spans="2:9" ht="15.75" customHeight="1" thickBot="1">
      <c r="B5" s="437"/>
      <c r="C5" s="437"/>
      <c r="D5" s="58" t="s">
        <v>2</v>
      </c>
      <c r="E5" s="58" t="s">
        <v>123</v>
      </c>
      <c r="F5" s="58" t="s">
        <v>124</v>
      </c>
      <c r="G5" s="59" t="s">
        <v>125</v>
      </c>
      <c r="H5" s="58" t="s">
        <v>124</v>
      </c>
      <c r="I5" s="59" t="s">
        <v>126</v>
      </c>
    </row>
    <row r="6" spans="2:9" ht="15">
      <c r="B6" s="60" t="s">
        <v>3</v>
      </c>
      <c r="C6" s="203">
        <v>2702.1</v>
      </c>
      <c r="D6" s="203">
        <v>2980.4</v>
      </c>
      <c r="E6" s="203">
        <v>2902.4</v>
      </c>
      <c r="F6" s="203">
        <v>-78</v>
      </c>
      <c r="G6" s="203">
        <v>-2.6</v>
      </c>
      <c r="H6" s="203">
        <v>200.3</v>
      </c>
      <c r="I6" s="203">
        <v>-0.4</v>
      </c>
    </row>
    <row r="7" spans="2:9" ht="15">
      <c r="B7" s="243" t="s">
        <v>193</v>
      </c>
      <c r="C7" s="128">
        <v>1417.3</v>
      </c>
      <c r="D7" s="128">
        <v>1576.6</v>
      </c>
      <c r="E7" s="128">
        <v>1753.3</v>
      </c>
      <c r="F7" s="128">
        <v>176.7</v>
      </c>
      <c r="G7" s="128">
        <v>11.2</v>
      </c>
      <c r="H7" s="128">
        <v>336</v>
      </c>
      <c r="I7" s="128">
        <v>14.7</v>
      </c>
    </row>
    <row r="8" spans="2:9" ht="15">
      <c r="B8" s="62" t="s">
        <v>4</v>
      </c>
      <c r="C8" s="129">
        <v>860.3</v>
      </c>
      <c r="D8" s="129">
        <v>917</v>
      </c>
      <c r="E8" s="129">
        <v>944.2</v>
      </c>
      <c r="F8" s="129">
        <v>27.2</v>
      </c>
      <c r="G8" s="129">
        <v>3</v>
      </c>
      <c r="H8" s="129">
        <v>83.9</v>
      </c>
      <c r="I8" s="129">
        <v>1.8</v>
      </c>
    </row>
    <row r="9" spans="2:9" ht="15">
      <c r="B9" s="61" t="s">
        <v>5</v>
      </c>
      <c r="C9" s="128">
        <v>316.8</v>
      </c>
      <c r="D9" s="128">
        <v>373.4</v>
      </c>
      <c r="E9" s="128">
        <v>60.4</v>
      </c>
      <c r="F9" s="128">
        <v>-313</v>
      </c>
      <c r="G9" s="128">
        <v>-83.8</v>
      </c>
      <c r="H9" s="128">
        <v>-256.4</v>
      </c>
      <c r="I9" s="128">
        <v>-82.3</v>
      </c>
    </row>
    <row r="10" spans="2:9" ht="15">
      <c r="B10" s="25" t="s">
        <v>6</v>
      </c>
      <c r="C10" s="129">
        <v>185.4</v>
      </c>
      <c r="D10" s="129">
        <v>230.7</v>
      </c>
      <c r="E10" s="129">
        <v>-85.7</v>
      </c>
      <c r="F10" s="129">
        <v>-316.4</v>
      </c>
      <c r="G10" s="129">
        <v>-137.2</v>
      </c>
      <c r="H10" s="129">
        <v>-271.1</v>
      </c>
      <c r="I10" s="129">
        <v>-142.9</v>
      </c>
    </row>
    <row r="11" spans="2:9" ht="15">
      <c r="B11" s="63" t="s">
        <v>7</v>
      </c>
      <c r="C11" s="128">
        <v>131.4</v>
      </c>
      <c r="D11" s="128">
        <v>142.8</v>
      </c>
      <c r="E11" s="128">
        <v>146.1</v>
      </c>
      <c r="F11" s="128">
        <v>3.3</v>
      </c>
      <c r="G11" s="128">
        <v>2.3</v>
      </c>
      <c r="H11" s="128">
        <v>14.7</v>
      </c>
      <c r="I11" s="128">
        <v>3.1</v>
      </c>
    </row>
    <row r="12" spans="2:9" ht="15">
      <c r="B12" s="244" t="s">
        <v>194</v>
      </c>
      <c r="C12" s="129">
        <v>52.5</v>
      </c>
      <c r="D12" s="129">
        <v>54.1</v>
      </c>
      <c r="E12" s="129">
        <v>70.1</v>
      </c>
      <c r="F12" s="129">
        <v>16</v>
      </c>
      <c r="G12" s="129">
        <v>29.5</v>
      </c>
      <c r="H12" s="129">
        <v>17.6</v>
      </c>
      <c r="I12" s="129">
        <v>23.8</v>
      </c>
    </row>
    <row r="13" spans="2:9" ht="15">
      <c r="B13" s="243" t="s">
        <v>195</v>
      </c>
      <c r="C13" s="128">
        <v>5.3</v>
      </c>
      <c r="D13" s="128">
        <v>5.6</v>
      </c>
      <c r="E13" s="128">
        <v>5.4</v>
      </c>
      <c r="F13" s="128">
        <v>-0.2</v>
      </c>
      <c r="G13" s="128">
        <v>-3.7</v>
      </c>
      <c r="H13" s="128">
        <v>0.1</v>
      </c>
      <c r="I13" s="128">
        <v>-5</v>
      </c>
    </row>
    <row r="14" spans="2:9" ht="15.75" thickBot="1">
      <c r="B14" s="245" t="s">
        <v>196</v>
      </c>
      <c r="C14" s="204">
        <v>50</v>
      </c>
      <c r="D14" s="204">
        <v>53.6</v>
      </c>
      <c r="E14" s="204">
        <v>69</v>
      </c>
      <c r="F14" s="204">
        <v>15.3</v>
      </c>
      <c r="G14" s="204">
        <v>28.6</v>
      </c>
      <c r="H14" s="204">
        <v>18.9</v>
      </c>
      <c r="I14" s="204">
        <v>27.8</v>
      </c>
    </row>
    <row r="15" spans="2:9" ht="15" customHeight="1">
      <c r="B15" s="431" t="s">
        <v>197</v>
      </c>
      <c r="C15" s="432"/>
      <c r="D15" s="432"/>
      <c r="E15" s="432"/>
      <c r="F15" s="432"/>
      <c r="G15" s="432"/>
      <c r="H15" s="432"/>
      <c r="I15" s="432"/>
    </row>
    <row r="16" spans="2:9" ht="17.25" customHeight="1">
      <c r="B16" s="433"/>
      <c r="C16" s="433"/>
      <c r="D16" s="433"/>
      <c r="E16" s="433"/>
      <c r="F16" s="433"/>
      <c r="G16" s="433"/>
      <c r="H16" s="433"/>
      <c r="I16" s="433"/>
    </row>
    <row r="17" spans="2:9" ht="13.5" customHeight="1">
      <c r="B17" s="433"/>
      <c r="C17" s="433"/>
      <c r="D17" s="433"/>
      <c r="E17" s="433"/>
      <c r="F17" s="433"/>
      <c r="G17" s="433"/>
      <c r="H17" s="433"/>
      <c r="I17" s="433"/>
    </row>
    <row r="18" spans="2:9" ht="17.25" customHeight="1">
      <c r="B18" s="433"/>
      <c r="C18" s="433"/>
      <c r="D18" s="433"/>
      <c r="E18" s="433"/>
      <c r="F18" s="433"/>
      <c r="G18" s="433"/>
      <c r="H18" s="433"/>
      <c r="I18" s="433"/>
    </row>
    <row r="19" spans="2:9" ht="13.5" customHeight="1">
      <c r="B19" s="433"/>
      <c r="C19" s="433"/>
      <c r="D19" s="433"/>
      <c r="E19" s="433"/>
      <c r="F19" s="433"/>
      <c r="G19" s="433"/>
      <c r="H19" s="433"/>
      <c r="I19" s="433"/>
    </row>
    <row r="20" spans="2:9" ht="13.5" customHeight="1">
      <c r="B20" s="433"/>
      <c r="C20" s="433"/>
      <c r="D20" s="433"/>
      <c r="E20" s="433"/>
      <c r="F20" s="433"/>
      <c r="G20" s="433"/>
      <c r="H20" s="433"/>
      <c r="I20" s="433"/>
    </row>
    <row r="21" spans="2:9" ht="15.75" customHeight="1">
      <c r="B21" s="433"/>
      <c r="C21" s="433"/>
      <c r="D21" s="433"/>
      <c r="E21" s="433"/>
      <c r="F21" s="433"/>
      <c r="G21" s="433"/>
      <c r="H21" s="433"/>
      <c r="I21" s="433"/>
    </row>
    <row r="22" ht="15.75" customHeight="1"/>
  </sheetData>
  <sheetProtection/>
  <mergeCells count="8">
    <mergeCell ref="B15:I21"/>
    <mergeCell ref="B2:I2"/>
    <mergeCell ref="B3:I3"/>
    <mergeCell ref="B4:B5"/>
    <mergeCell ref="C4:C5"/>
    <mergeCell ref="D4:E4"/>
    <mergeCell ref="F4:G4"/>
    <mergeCell ref="H4:I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I13"/>
  <sheetViews>
    <sheetView showGridLines="0" zoomScalePageLayoutView="0" workbookViewId="0" topLeftCell="A1">
      <selection activeCell="L5" sqref="L5"/>
    </sheetView>
  </sheetViews>
  <sheetFormatPr defaultColWidth="11.50390625" defaultRowHeight="12.75"/>
  <cols>
    <col min="1" max="1" width="3.75390625" style="0" customWidth="1"/>
    <col min="2" max="2" width="15.375" style="0" customWidth="1"/>
    <col min="3" max="6" width="8.625" style="0" customWidth="1"/>
    <col min="7" max="9" width="7.50390625" style="0" customWidth="1"/>
  </cols>
  <sheetData>
    <row r="2" spans="2:9" s="14" customFormat="1" ht="35.25" customHeight="1">
      <c r="B2" s="529" t="s">
        <v>273</v>
      </c>
      <c r="C2" s="529"/>
      <c r="D2" s="529"/>
      <c r="E2" s="529"/>
      <c r="F2" s="529"/>
      <c r="G2" s="529"/>
      <c r="H2" s="529"/>
      <c r="I2" s="529"/>
    </row>
    <row r="3" spans="2:9" s="14" customFormat="1" ht="15.75" thickBot="1">
      <c r="B3" s="535" t="s">
        <v>15</v>
      </c>
      <c r="C3" s="535"/>
      <c r="D3" s="535"/>
      <c r="E3" s="535"/>
      <c r="F3" s="535"/>
      <c r="G3" s="535"/>
      <c r="H3" s="535"/>
      <c r="I3" s="535"/>
    </row>
    <row r="4" spans="2:9" ht="15" customHeight="1" thickBot="1">
      <c r="B4" s="538" t="s">
        <v>1</v>
      </c>
      <c r="C4" s="538">
        <v>2018</v>
      </c>
      <c r="D4" s="538">
        <v>2021</v>
      </c>
      <c r="E4" s="538">
        <v>2022</v>
      </c>
      <c r="F4" s="539" t="s">
        <v>21</v>
      </c>
      <c r="G4" s="539"/>
      <c r="H4" s="538" t="s">
        <v>23</v>
      </c>
      <c r="I4" s="538"/>
    </row>
    <row r="5" spans="2:9" ht="15.75" thickBot="1">
      <c r="B5" s="538"/>
      <c r="C5" s="538"/>
      <c r="D5" s="538"/>
      <c r="E5" s="538"/>
      <c r="F5" s="235" t="s">
        <v>115</v>
      </c>
      <c r="G5" s="234" t="s">
        <v>116</v>
      </c>
      <c r="H5" s="234" t="s">
        <v>115</v>
      </c>
      <c r="I5" s="234" t="s">
        <v>116</v>
      </c>
    </row>
    <row r="6" spans="2:9" ht="15">
      <c r="B6" s="205" t="s">
        <v>8</v>
      </c>
      <c r="C6" s="182">
        <v>318983</v>
      </c>
      <c r="D6" s="183">
        <v>517527</v>
      </c>
      <c r="E6" s="182">
        <v>758035</v>
      </c>
      <c r="F6" s="183">
        <v>439052</v>
      </c>
      <c r="G6" s="183">
        <v>240508</v>
      </c>
      <c r="H6" s="396">
        <v>95</v>
      </c>
      <c r="I6" s="184">
        <v>35.8</v>
      </c>
    </row>
    <row r="7" spans="2:9" ht="15">
      <c r="B7" s="206" t="s">
        <v>89</v>
      </c>
      <c r="C7" s="185">
        <v>312158</v>
      </c>
      <c r="D7" s="186">
        <v>516472</v>
      </c>
      <c r="E7" s="185">
        <v>757012</v>
      </c>
      <c r="F7" s="186">
        <v>444854</v>
      </c>
      <c r="G7" s="186">
        <v>240540</v>
      </c>
      <c r="H7" s="397">
        <v>99</v>
      </c>
      <c r="I7" s="187">
        <v>35.9</v>
      </c>
    </row>
    <row r="8" spans="2:9" ht="15">
      <c r="B8" s="207" t="s">
        <v>22</v>
      </c>
      <c r="C8" s="38">
        <v>26947</v>
      </c>
      <c r="D8" s="39">
        <v>47496</v>
      </c>
      <c r="E8" s="38">
        <v>44868</v>
      </c>
      <c r="F8" s="39">
        <v>17921</v>
      </c>
      <c r="G8" s="39">
        <v>-2627</v>
      </c>
      <c r="H8" s="41">
        <v>36.6</v>
      </c>
      <c r="I8" s="64">
        <v>-12.4</v>
      </c>
    </row>
    <row r="9" spans="2:9" ht="15">
      <c r="B9" s="208" t="s">
        <v>4</v>
      </c>
      <c r="C9" s="21">
        <v>277031</v>
      </c>
      <c r="D9" s="19">
        <v>460440</v>
      </c>
      <c r="E9" s="21">
        <v>586213</v>
      </c>
      <c r="F9" s="19">
        <v>309182</v>
      </c>
      <c r="G9" s="19">
        <v>125773</v>
      </c>
      <c r="H9" s="22">
        <v>73.6</v>
      </c>
      <c r="I9" s="24">
        <v>18</v>
      </c>
    </row>
    <row r="10" spans="2:9" ht="15">
      <c r="B10" s="207" t="s">
        <v>5</v>
      </c>
      <c r="C10" s="38">
        <v>6557</v>
      </c>
      <c r="D10" s="39">
        <v>7738</v>
      </c>
      <c r="E10" s="38">
        <v>124731</v>
      </c>
      <c r="F10" s="39">
        <v>118175</v>
      </c>
      <c r="G10" s="39">
        <v>116994</v>
      </c>
      <c r="H10" s="41" t="s">
        <v>113</v>
      </c>
      <c r="I10" s="64" t="s">
        <v>113</v>
      </c>
    </row>
    <row r="11" spans="2:9" ht="15">
      <c r="B11" s="209" t="s">
        <v>7</v>
      </c>
      <c r="C11" s="188">
        <v>1623</v>
      </c>
      <c r="D11" s="47">
        <v>799</v>
      </c>
      <c r="E11" s="188">
        <v>1199</v>
      </c>
      <c r="F11" s="47">
        <v>-424</v>
      </c>
      <c r="G11" s="47">
        <v>401</v>
      </c>
      <c r="H11" s="47">
        <v>-39.4</v>
      </c>
      <c r="I11" s="46">
        <v>39.2</v>
      </c>
    </row>
    <row r="12" spans="2:9" ht="15">
      <c r="B12" s="210" t="s">
        <v>90</v>
      </c>
      <c r="C12" s="189">
        <v>6825</v>
      </c>
      <c r="D12" s="192">
        <v>1055</v>
      </c>
      <c r="E12" s="189">
        <v>1023</v>
      </c>
      <c r="F12" s="192">
        <v>-5802</v>
      </c>
      <c r="G12" s="190">
        <v>-33</v>
      </c>
      <c r="H12" s="190">
        <v>-87.7</v>
      </c>
      <c r="I12" s="191">
        <v>-10.2</v>
      </c>
    </row>
    <row r="13" spans="2:9" ht="57.75" customHeight="1">
      <c r="B13" s="444" t="s">
        <v>162</v>
      </c>
      <c r="C13" s="445"/>
      <c r="D13" s="445"/>
      <c r="E13" s="445"/>
      <c r="F13" s="445"/>
      <c r="G13" s="445"/>
      <c r="H13" s="445"/>
      <c r="I13" s="445"/>
    </row>
  </sheetData>
  <sheetProtection/>
  <mergeCells count="9">
    <mergeCell ref="B13:I13"/>
    <mergeCell ref="B2:I2"/>
    <mergeCell ref="B3:I3"/>
    <mergeCell ref="B4:B5"/>
    <mergeCell ref="C4:C5"/>
    <mergeCell ref="D4:D5"/>
    <mergeCell ref="E4:E5"/>
    <mergeCell ref="F4:G4"/>
    <mergeCell ref="H4:I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I13"/>
  <sheetViews>
    <sheetView showGridLines="0" zoomScalePageLayoutView="0" workbookViewId="0" topLeftCell="A1">
      <selection activeCell="A1" sqref="A1"/>
    </sheetView>
  </sheetViews>
  <sheetFormatPr defaultColWidth="11.50390625" defaultRowHeight="12.75"/>
  <cols>
    <col min="1" max="1" width="3.75390625" style="0" customWidth="1"/>
    <col min="2" max="2" width="19.50390625" style="0" customWidth="1"/>
    <col min="3" max="3" width="9.125" style="0" bestFit="1" customWidth="1"/>
    <col min="4" max="4" width="8.75390625" style="0" bestFit="1" customWidth="1"/>
    <col min="5" max="5" width="8.375" style="0" bestFit="1" customWidth="1"/>
    <col min="6" max="7" width="9.375" style="0" customWidth="1"/>
    <col min="8" max="9" width="7.875" style="0" customWidth="1"/>
  </cols>
  <sheetData>
    <row r="1" ht="15">
      <c r="H1" s="12">
        <v>1.0398751928638803</v>
      </c>
    </row>
    <row r="2" spans="2:9" ht="27" customHeight="1">
      <c r="B2" s="472" t="s">
        <v>274</v>
      </c>
      <c r="C2" s="426"/>
      <c r="D2" s="426"/>
      <c r="E2" s="426"/>
      <c r="F2" s="426"/>
      <c r="G2" s="426"/>
      <c r="H2" s="426"/>
      <c r="I2" s="426"/>
    </row>
    <row r="3" spans="2:9" ht="12.75" customHeight="1" thickBot="1">
      <c r="B3" s="443" t="s">
        <v>91</v>
      </c>
      <c r="C3" s="443"/>
      <c r="D3" s="443"/>
      <c r="E3" s="443"/>
      <c r="F3" s="443"/>
      <c r="G3" s="443"/>
      <c r="H3" s="443"/>
      <c r="I3" s="443"/>
    </row>
    <row r="4" spans="2:9" s="14" customFormat="1" ht="15" customHeight="1" thickBot="1">
      <c r="B4" s="543" t="s">
        <v>1</v>
      </c>
      <c r="C4" s="543">
        <v>2018</v>
      </c>
      <c r="D4" s="543">
        <v>2021</v>
      </c>
      <c r="E4" s="543">
        <v>2022</v>
      </c>
      <c r="F4" s="543" t="s">
        <v>21</v>
      </c>
      <c r="G4" s="543"/>
      <c r="H4" s="543" t="s">
        <v>92</v>
      </c>
      <c r="I4" s="543"/>
    </row>
    <row r="5" spans="2:9" s="14" customFormat="1" ht="12.75" customHeight="1" thickBot="1">
      <c r="B5" s="543"/>
      <c r="C5" s="543"/>
      <c r="D5" s="543"/>
      <c r="E5" s="543"/>
      <c r="F5" s="236" t="s">
        <v>115</v>
      </c>
      <c r="G5" s="236" t="s">
        <v>116</v>
      </c>
      <c r="H5" s="236" t="s">
        <v>115</v>
      </c>
      <c r="I5" s="236" t="s">
        <v>116</v>
      </c>
    </row>
    <row r="6" spans="2:9" s="14" customFormat="1" ht="12.75" customHeight="1" thickBot="1">
      <c r="B6" s="195" t="s">
        <v>89</v>
      </c>
      <c r="C6" s="193">
        <v>3361832</v>
      </c>
      <c r="D6" s="193">
        <v>5756733</v>
      </c>
      <c r="E6" s="193">
        <v>5498354</v>
      </c>
      <c r="F6" s="193">
        <v>2136522</v>
      </c>
      <c r="G6" s="193">
        <v>-258379</v>
      </c>
      <c r="H6" s="194">
        <v>63.6</v>
      </c>
      <c r="I6" s="194">
        <v>-4.5</v>
      </c>
    </row>
    <row r="7" spans="2:9" s="14" customFormat="1" ht="12.75" customHeight="1">
      <c r="B7" s="48" t="s">
        <v>93</v>
      </c>
      <c r="C7" s="19">
        <v>3136534</v>
      </c>
      <c r="D7" s="19">
        <v>5375090</v>
      </c>
      <c r="E7" s="19">
        <v>5127479</v>
      </c>
      <c r="F7" s="19">
        <v>1990945</v>
      </c>
      <c r="G7" s="19">
        <v>-247611</v>
      </c>
      <c r="H7" s="22">
        <v>63.5</v>
      </c>
      <c r="I7" s="22">
        <v>-4.6</v>
      </c>
    </row>
    <row r="8" spans="2:9" s="14" customFormat="1" ht="12.75" customHeight="1">
      <c r="B8" s="49" t="s">
        <v>117</v>
      </c>
      <c r="C8" s="18">
        <v>171016</v>
      </c>
      <c r="D8" s="18">
        <v>308292</v>
      </c>
      <c r="E8" s="18">
        <v>299662</v>
      </c>
      <c r="F8" s="18">
        <v>128646</v>
      </c>
      <c r="G8" s="18">
        <v>-8630</v>
      </c>
      <c r="H8" s="23">
        <v>75.2</v>
      </c>
      <c r="I8" s="23">
        <v>-2.8</v>
      </c>
    </row>
    <row r="9" spans="2:9" s="14" customFormat="1" ht="12.75" customHeight="1">
      <c r="B9" s="50" t="s">
        <v>118</v>
      </c>
      <c r="C9" s="19">
        <v>43982</v>
      </c>
      <c r="D9" s="19">
        <v>64727</v>
      </c>
      <c r="E9" s="19">
        <v>60337</v>
      </c>
      <c r="F9" s="19">
        <v>16355</v>
      </c>
      <c r="G9" s="19">
        <v>-4390</v>
      </c>
      <c r="H9" s="22">
        <v>37.2</v>
      </c>
      <c r="I9" s="22">
        <v>-6.8</v>
      </c>
    </row>
    <row r="10" spans="2:9" s="14" customFormat="1" ht="15.75" thickBot="1">
      <c r="B10" s="105" t="s">
        <v>119</v>
      </c>
      <c r="C10" s="107">
        <v>10300</v>
      </c>
      <c r="D10" s="107">
        <v>8624</v>
      </c>
      <c r="E10" s="107">
        <v>10876</v>
      </c>
      <c r="F10" s="108">
        <v>576</v>
      </c>
      <c r="G10" s="107">
        <v>2252</v>
      </c>
      <c r="H10" s="108">
        <v>5.6</v>
      </c>
      <c r="I10" s="108">
        <v>26.1</v>
      </c>
    </row>
    <row r="11" spans="2:9" ht="87.75" customHeight="1">
      <c r="B11" s="540" t="s">
        <v>287</v>
      </c>
      <c r="C11" s="536"/>
      <c r="D11" s="536"/>
      <c r="E11" s="536"/>
      <c r="F11" s="536"/>
      <c r="G11" s="536"/>
      <c r="H11" s="536"/>
      <c r="I11" s="536"/>
    </row>
    <row r="12" spans="2:6" ht="12" customHeight="1">
      <c r="B12" s="541"/>
      <c r="C12" s="541"/>
      <c r="D12" s="541"/>
      <c r="E12" s="541"/>
      <c r="F12" s="541"/>
    </row>
    <row r="13" spans="2:6" ht="12" customHeight="1">
      <c r="B13" s="542"/>
      <c r="C13" s="542"/>
      <c r="D13" s="542"/>
      <c r="E13" s="542"/>
      <c r="F13" s="542"/>
    </row>
  </sheetData>
  <sheetProtection/>
  <mergeCells count="11">
    <mergeCell ref="B11:I11"/>
    <mergeCell ref="B12:F12"/>
    <mergeCell ref="B13:F13"/>
    <mergeCell ref="B2:I2"/>
    <mergeCell ref="B3:I3"/>
    <mergeCell ref="B4:B5"/>
    <mergeCell ref="C4:C5"/>
    <mergeCell ref="D4:D5"/>
    <mergeCell ref="E4:E5"/>
    <mergeCell ref="F4:G4"/>
    <mergeCell ref="H4:I4"/>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I8"/>
  <sheetViews>
    <sheetView showGridLines="0" zoomScalePageLayoutView="0" workbookViewId="0" topLeftCell="A1">
      <selection activeCell="I23" sqref="I23"/>
    </sheetView>
  </sheetViews>
  <sheetFormatPr defaultColWidth="11.50390625" defaultRowHeight="12.75"/>
  <cols>
    <col min="1" max="1" width="3.75390625" style="0" customWidth="1"/>
    <col min="2" max="2" width="22.375" style="0" customWidth="1"/>
    <col min="3" max="7" width="8.75390625" style="237" customWidth="1"/>
    <col min="8" max="9" width="8.75390625" style="0" customWidth="1"/>
  </cols>
  <sheetData>
    <row r="2" spans="2:9" ht="30.75" customHeight="1">
      <c r="B2" s="455" t="s">
        <v>289</v>
      </c>
      <c r="C2" s="455"/>
      <c r="D2" s="455"/>
      <c r="E2" s="455"/>
      <c r="F2" s="455"/>
      <c r="G2" s="455"/>
      <c r="H2" s="455"/>
      <c r="I2" s="455"/>
    </row>
    <row r="3" spans="2:9" ht="15.75" thickBot="1">
      <c r="B3" s="435" t="s">
        <v>94</v>
      </c>
      <c r="C3" s="435"/>
      <c r="D3" s="435"/>
      <c r="E3" s="435"/>
      <c r="F3" s="435"/>
      <c r="G3" s="435"/>
      <c r="H3" s="435"/>
      <c r="I3" s="435"/>
    </row>
    <row r="4" spans="2:9" ht="15.75" thickBot="1">
      <c r="B4" s="538" t="s">
        <v>1</v>
      </c>
      <c r="C4" s="538" t="s">
        <v>95</v>
      </c>
      <c r="D4" s="538">
        <v>2020</v>
      </c>
      <c r="E4" s="538">
        <v>2021</v>
      </c>
      <c r="F4" s="538">
        <v>2022</v>
      </c>
      <c r="G4" s="538" t="s">
        <v>96</v>
      </c>
      <c r="H4" s="538"/>
      <c r="I4" s="538"/>
    </row>
    <row r="5" spans="2:9" ht="15.75" thickBot="1">
      <c r="B5" s="538"/>
      <c r="C5" s="538"/>
      <c r="D5" s="538"/>
      <c r="E5" s="538"/>
      <c r="F5" s="538"/>
      <c r="G5" s="234">
        <v>2020</v>
      </c>
      <c r="H5" s="234">
        <v>2021</v>
      </c>
      <c r="I5" s="234">
        <v>2022</v>
      </c>
    </row>
    <row r="6" spans="2:9" ht="15">
      <c r="B6" s="51" t="s">
        <v>97</v>
      </c>
      <c r="C6" s="23">
        <v>40</v>
      </c>
      <c r="D6" s="372">
        <v>21.2</v>
      </c>
      <c r="E6" s="372">
        <v>17.9</v>
      </c>
      <c r="F6" s="372">
        <v>18</v>
      </c>
      <c r="G6" s="372">
        <v>-18.8</v>
      </c>
      <c r="H6" s="372">
        <v>-22.1</v>
      </c>
      <c r="I6" s="372">
        <v>-22</v>
      </c>
    </row>
    <row r="7" spans="2:9" ht="15.75" thickBot="1">
      <c r="B7" s="106" t="s">
        <v>70</v>
      </c>
      <c r="C7" s="196">
        <v>40</v>
      </c>
      <c r="D7" s="373">
        <v>21.3</v>
      </c>
      <c r="E7" s="373">
        <v>26.1</v>
      </c>
      <c r="F7" s="373">
        <v>22.4</v>
      </c>
      <c r="G7" s="373">
        <v>-18.7</v>
      </c>
      <c r="H7" s="373">
        <v>-13.9</v>
      </c>
      <c r="I7" s="373">
        <v>-17.6</v>
      </c>
    </row>
    <row r="8" spans="2:9" ht="56.25" customHeight="1">
      <c r="B8" s="544" t="s">
        <v>163</v>
      </c>
      <c r="C8" s="544"/>
      <c r="D8" s="544"/>
      <c r="E8" s="544"/>
      <c r="F8" s="544"/>
      <c r="G8" s="544"/>
      <c r="H8" s="544"/>
      <c r="I8" s="544"/>
    </row>
  </sheetData>
  <sheetProtection/>
  <mergeCells count="9">
    <mergeCell ref="B8:I8"/>
    <mergeCell ref="B2:I2"/>
    <mergeCell ref="B3:I3"/>
    <mergeCell ref="B4:B5"/>
    <mergeCell ref="C4:C5"/>
    <mergeCell ref="D4:D5"/>
    <mergeCell ref="E4:E5"/>
    <mergeCell ref="F4:F5"/>
    <mergeCell ref="G4:I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2:I17"/>
  <sheetViews>
    <sheetView zoomScalePageLayoutView="0" workbookViewId="0" topLeftCell="A1">
      <selection activeCell="B3" sqref="B3:C4"/>
    </sheetView>
  </sheetViews>
  <sheetFormatPr defaultColWidth="11.50390625" defaultRowHeight="12.75"/>
  <cols>
    <col min="1" max="1" width="3.75390625" style="0" customWidth="1"/>
    <col min="2" max="2" width="3.00390625" style="0" bestFit="1" customWidth="1"/>
    <col min="3" max="3" width="18.75390625" style="0" customWidth="1"/>
    <col min="4" max="7" width="11.75390625" style="0" customWidth="1"/>
  </cols>
  <sheetData>
    <row r="2" spans="2:7" ht="34.5" customHeight="1" thickBot="1">
      <c r="B2" s="442" t="s">
        <v>288</v>
      </c>
      <c r="C2" s="426"/>
      <c r="D2" s="426"/>
      <c r="E2" s="426"/>
      <c r="F2" s="426"/>
      <c r="G2" s="426"/>
    </row>
    <row r="3" spans="2:7" ht="15.75" thickBot="1">
      <c r="B3" s="546" t="s">
        <v>98</v>
      </c>
      <c r="C3" s="546"/>
      <c r="D3" s="546" t="s">
        <v>181</v>
      </c>
      <c r="E3" s="546"/>
      <c r="F3" s="546" t="s">
        <v>182</v>
      </c>
      <c r="G3" s="546"/>
    </row>
    <row r="4" spans="2:7" ht="15.75" thickBot="1">
      <c r="B4" s="546"/>
      <c r="C4" s="546"/>
      <c r="D4" s="197">
        <v>2021</v>
      </c>
      <c r="E4" s="220" t="s">
        <v>275</v>
      </c>
      <c r="F4" s="198">
        <v>2021</v>
      </c>
      <c r="G4" s="220" t="s">
        <v>275</v>
      </c>
    </row>
    <row r="5" spans="2:9" ht="15.75" thickBot="1">
      <c r="B5" s="200"/>
      <c r="C5" s="219" t="s">
        <v>99</v>
      </c>
      <c r="D5" s="374">
        <v>1365130</v>
      </c>
      <c r="E5" s="288">
        <v>1675134</v>
      </c>
      <c r="F5" s="289">
        <v>993355</v>
      </c>
      <c r="G5" s="289">
        <v>1446668</v>
      </c>
      <c r="I5" s="5"/>
    </row>
    <row r="6" spans="2:7" ht="15">
      <c r="B6" s="52" t="s">
        <v>100</v>
      </c>
      <c r="C6" s="28" t="s">
        <v>101</v>
      </c>
      <c r="D6" s="375">
        <v>122550</v>
      </c>
      <c r="E6" s="290">
        <v>131572</v>
      </c>
      <c r="F6" s="21">
        <v>237490</v>
      </c>
      <c r="G6" s="21">
        <v>97029</v>
      </c>
    </row>
    <row r="7" spans="2:7" ht="15">
      <c r="B7" s="53"/>
      <c r="C7" s="29" t="s">
        <v>102</v>
      </c>
      <c r="D7" s="376">
        <v>33167</v>
      </c>
      <c r="E7" s="292">
        <v>28702</v>
      </c>
      <c r="F7" s="20">
        <v>79075</v>
      </c>
      <c r="G7" s="20">
        <v>68068</v>
      </c>
    </row>
    <row r="8" spans="2:7" ht="15">
      <c r="B8" s="54"/>
      <c r="C8" s="30" t="s">
        <v>103</v>
      </c>
      <c r="D8" s="375">
        <v>34235</v>
      </c>
      <c r="E8" s="290">
        <v>15765</v>
      </c>
      <c r="F8" s="24">
        <v>31</v>
      </c>
      <c r="G8" s="24">
        <v>15</v>
      </c>
    </row>
    <row r="9" spans="2:7" ht="15">
      <c r="B9" s="53"/>
      <c r="C9" s="29" t="s">
        <v>104</v>
      </c>
      <c r="D9" s="376">
        <v>55148</v>
      </c>
      <c r="E9" s="292">
        <v>87105</v>
      </c>
      <c r="F9" s="20">
        <v>158384</v>
      </c>
      <c r="G9" s="20">
        <v>28946</v>
      </c>
    </row>
    <row r="10" spans="2:7" ht="15">
      <c r="B10" s="52" t="s">
        <v>100</v>
      </c>
      <c r="C10" s="28" t="s">
        <v>105</v>
      </c>
      <c r="D10" s="377">
        <v>0</v>
      </c>
      <c r="E10" s="291">
        <v>0</v>
      </c>
      <c r="F10" s="24">
        <v>0</v>
      </c>
      <c r="G10" s="24">
        <v>0</v>
      </c>
    </row>
    <row r="11" spans="2:7" ht="15">
      <c r="B11" s="230" t="s">
        <v>100</v>
      </c>
      <c r="C11" s="31" t="s">
        <v>106</v>
      </c>
      <c r="D11" s="376">
        <v>210407</v>
      </c>
      <c r="E11" s="292">
        <v>256562</v>
      </c>
      <c r="F11" s="20">
        <v>37832</v>
      </c>
      <c r="G11" s="20">
        <v>45045</v>
      </c>
    </row>
    <row r="12" spans="2:7" ht="15">
      <c r="B12" s="52" t="s">
        <v>107</v>
      </c>
      <c r="C12" s="28" t="s">
        <v>165</v>
      </c>
      <c r="D12" s="375">
        <v>606496</v>
      </c>
      <c r="E12" s="290">
        <v>696047</v>
      </c>
      <c r="F12" s="21">
        <v>454400</v>
      </c>
      <c r="G12" s="21">
        <v>394977</v>
      </c>
    </row>
    <row r="13" spans="2:7" ht="15.75" thickBot="1">
      <c r="B13" s="230" t="s">
        <v>107</v>
      </c>
      <c r="C13" s="31" t="s">
        <v>108</v>
      </c>
      <c r="D13" s="378">
        <v>36465</v>
      </c>
      <c r="E13" s="294">
        <v>132</v>
      </c>
      <c r="F13" s="293">
        <v>274235</v>
      </c>
      <c r="G13" s="199">
        <v>197</v>
      </c>
    </row>
    <row r="14" spans="2:7" ht="15.75" thickBot="1">
      <c r="B14" s="201"/>
      <c r="C14" s="202" t="s">
        <v>109</v>
      </c>
      <c r="D14" s="379">
        <v>1675134</v>
      </c>
      <c r="E14" s="380">
        <v>1983179</v>
      </c>
      <c r="F14" s="181">
        <v>1446668</v>
      </c>
      <c r="G14" s="181">
        <v>1699767</v>
      </c>
    </row>
    <row r="15" spans="2:7" ht="60" customHeight="1">
      <c r="B15" s="547" t="s">
        <v>164</v>
      </c>
      <c r="C15" s="548"/>
      <c r="D15" s="548"/>
      <c r="E15" s="548"/>
      <c r="F15" s="548"/>
      <c r="G15" s="548"/>
    </row>
    <row r="16" spans="2:7" ht="12" customHeight="1">
      <c r="B16" s="545"/>
      <c r="C16" s="545"/>
      <c r="D16" s="545"/>
      <c r="E16" s="545"/>
      <c r="F16" s="545"/>
      <c r="G16" s="545"/>
    </row>
    <row r="17" spans="2:7" ht="12" customHeight="1">
      <c r="B17" s="545"/>
      <c r="C17" s="545"/>
      <c r="D17" s="545"/>
      <c r="E17" s="545"/>
      <c r="F17" s="545"/>
      <c r="G17" s="545"/>
    </row>
  </sheetData>
  <sheetProtection/>
  <mergeCells count="7">
    <mergeCell ref="B17:G17"/>
    <mergeCell ref="B2:G2"/>
    <mergeCell ref="B3:C4"/>
    <mergeCell ref="D3:E3"/>
    <mergeCell ref="F3:G3"/>
    <mergeCell ref="B15:G15"/>
    <mergeCell ref="B16:G1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2:F11"/>
  <sheetViews>
    <sheetView showGridLines="0" zoomScalePageLayoutView="0" workbookViewId="0" topLeftCell="A1">
      <selection activeCell="G5" sqref="G5"/>
    </sheetView>
  </sheetViews>
  <sheetFormatPr defaultColWidth="11.50390625" defaultRowHeight="12.75"/>
  <cols>
    <col min="1" max="1" width="3.75390625" style="0" customWidth="1"/>
    <col min="2" max="2" width="12.50390625" style="0" customWidth="1"/>
    <col min="3" max="4" width="13.00390625" style="0" customWidth="1"/>
  </cols>
  <sheetData>
    <row r="2" spans="2:4" ht="29.25" customHeight="1">
      <c r="B2" s="454" t="s">
        <v>276</v>
      </c>
      <c r="C2" s="549"/>
      <c r="D2" s="549"/>
    </row>
    <row r="3" spans="2:4" ht="15.75" thickBot="1">
      <c r="B3" s="443" t="s">
        <v>110</v>
      </c>
      <c r="C3" s="443"/>
      <c r="D3" s="443"/>
    </row>
    <row r="4" spans="2:4" ht="30.75" thickBot="1">
      <c r="B4" s="233" t="s">
        <v>84</v>
      </c>
      <c r="C4" s="233" t="s">
        <v>111</v>
      </c>
      <c r="D4" s="233" t="s">
        <v>112</v>
      </c>
    </row>
    <row r="5" spans="2:6" ht="15">
      <c r="B5" s="229">
        <v>2018</v>
      </c>
      <c r="C5" s="381">
        <v>7047</v>
      </c>
      <c r="D5" s="229">
        <v>48.3</v>
      </c>
      <c r="F5" s="6"/>
    </row>
    <row r="6" spans="2:6" ht="15">
      <c r="B6" s="2">
        <v>2019</v>
      </c>
      <c r="C6" s="8">
        <v>8626</v>
      </c>
      <c r="D6" s="2">
        <v>49.4</v>
      </c>
      <c r="F6" s="6"/>
    </row>
    <row r="7" spans="2:6" ht="15">
      <c r="B7" s="229">
        <v>2020</v>
      </c>
      <c r="C7" s="381">
        <v>4171</v>
      </c>
      <c r="D7" s="229">
        <v>50.2</v>
      </c>
      <c r="F7" s="6"/>
    </row>
    <row r="8" spans="2:6" ht="15">
      <c r="B8" s="2">
        <v>2021</v>
      </c>
      <c r="C8" s="8">
        <v>6222</v>
      </c>
      <c r="D8" s="398">
        <v>46</v>
      </c>
      <c r="F8" s="6"/>
    </row>
    <row r="9" spans="2:6" ht="15.75" thickBot="1">
      <c r="B9" s="228">
        <v>2022</v>
      </c>
      <c r="C9" s="382">
        <v>6159</v>
      </c>
      <c r="D9" s="228">
        <v>44.7</v>
      </c>
      <c r="F9" s="6"/>
    </row>
    <row r="10" spans="2:4" ht="30" customHeight="1">
      <c r="B10" s="547" t="s">
        <v>176</v>
      </c>
      <c r="C10" s="548"/>
      <c r="D10" s="548"/>
    </row>
    <row r="11" spans="2:4" ht="12" customHeight="1">
      <c r="B11" s="545"/>
      <c r="C11" s="545"/>
      <c r="D11" s="545"/>
    </row>
  </sheetData>
  <sheetProtection/>
  <mergeCells count="4">
    <mergeCell ref="B2:D2"/>
    <mergeCell ref="B3:D3"/>
    <mergeCell ref="B10:D10"/>
    <mergeCell ref="B11:D11"/>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2:D14"/>
  <sheetViews>
    <sheetView showGridLines="0" zoomScalePageLayoutView="0" workbookViewId="0" topLeftCell="A1">
      <selection activeCell="D9" sqref="D9"/>
    </sheetView>
  </sheetViews>
  <sheetFormatPr defaultColWidth="11.00390625" defaultRowHeight="12.75"/>
  <cols>
    <col min="1" max="1" width="3.75390625" style="0" customWidth="1"/>
    <col min="2" max="2" width="13.875" style="0" customWidth="1"/>
    <col min="3" max="3" width="13.625" style="0" customWidth="1"/>
    <col min="4" max="4" width="13.50390625" style="0" customWidth="1"/>
  </cols>
  <sheetData>
    <row r="2" spans="2:4" ht="44.25" customHeight="1">
      <c r="B2" s="550" t="s">
        <v>277</v>
      </c>
      <c r="C2" s="551"/>
      <c r="D2" s="551"/>
    </row>
    <row r="3" spans="2:4" ht="15.75" thickBot="1">
      <c r="B3" s="552" t="s">
        <v>15</v>
      </c>
      <c r="C3" s="552"/>
      <c r="D3" s="552"/>
    </row>
    <row r="4" spans="2:4" ht="15.75" thickBot="1">
      <c r="B4" s="553" t="s">
        <v>84</v>
      </c>
      <c r="C4" s="553" t="s">
        <v>8</v>
      </c>
      <c r="D4" s="488" t="s">
        <v>278</v>
      </c>
    </row>
    <row r="5" spans="2:4" ht="15.75" thickBot="1">
      <c r="B5" s="553"/>
      <c r="C5" s="553"/>
      <c r="D5" s="554"/>
    </row>
    <row r="6" spans="2:4" ht="15">
      <c r="B6" s="383">
        <v>2018</v>
      </c>
      <c r="C6" s="384">
        <v>33074</v>
      </c>
      <c r="D6" s="383">
        <v>52.4</v>
      </c>
    </row>
    <row r="7" spans="2:4" ht="15">
      <c r="B7" s="385">
        <v>2019</v>
      </c>
      <c r="C7" s="386">
        <v>37358</v>
      </c>
      <c r="D7" s="385">
        <v>4.7</v>
      </c>
    </row>
    <row r="8" spans="2:4" ht="15">
      <c r="B8" s="387">
        <v>2020</v>
      </c>
      <c r="C8" s="26">
        <v>40840</v>
      </c>
      <c r="D8" s="387">
        <v>1.4</v>
      </c>
    </row>
    <row r="9" spans="2:4" ht="15">
      <c r="B9" s="385">
        <v>2021</v>
      </c>
      <c r="C9" s="24">
        <v>46951</v>
      </c>
      <c r="D9" s="385">
        <v>6.6</v>
      </c>
    </row>
    <row r="10" spans="2:4" ht="15.75" thickBot="1">
      <c r="B10" s="388">
        <v>2022</v>
      </c>
      <c r="C10" s="199">
        <v>54315</v>
      </c>
      <c r="D10" s="388">
        <v>7.3</v>
      </c>
    </row>
    <row r="11" spans="2:4" ht="60" customHeight="1">
      <c r="B11" s="544" t="s">
        <v>177</v>
      </c>
      <c r="C11" s="544"/>
      <c r="D11" s="544"/>
    </row>
    <row r="14" spans="2:4" ht="15">
      <c r="B14" s="547"/>
      <c r="C14" s="548"/>
      <c r="D14" s="548"/>
    </row>
  </sheetData>
  <sheetProtection/>
  <mergeCells count="7">
    <mergeCell ref="B14:D14"/>
    <mergeCell ref="B2:D2"/>
    <mergeCell ref="B3:D3"/>
    <mergeCell ref="B4:B5"/>
    <mergeCell ref="C4:C5"/>
    <mergeCell ref="D4:D5"/>
    <mergeCell ref="B11:D11"/>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2:D10"/>
  <sheetViews>
    <sheetView showGridLines="0" zoomScalePageLayoutView="0" workbookViewId="0" topLeftCell="A1">
      <selection activeCell="G8" sqref="G8"/>
    </sheetView>
  </sheetViews>
  <sheetFormatPr defaultColWidth="11.00390625" defaultRowHeight="12.75"/>
  <cols>
    <col min="1" max="1" width="3.75390625" style="0" customWidth="1"/>
  </cols>
  <sheetData>
    <row r="2" spans="2:4" ht="36" customHeight="1">
      <c r="B2" s="550" t="s">
        <v>174</v>
      </c>
      <c r="C2" s="551"/>
      <c r="D2" s="551"/>
    </row>
    <row r="3" spans="2:4" ht="15.75" thickBot="1">
      <c r="B3" s="555" t="s">
        <v>15</v>
      </c>
      <c r="C3" s="555"/>
      <c r="D3" s="555"/>
    </row>
    <row r="4" spans="2:4" ht="15.75" thickBot="1">
      <c r="B4" s="238" t="s">
        <v>84</v>
      </c>
      <c r="C4" s="238" t="s">
        <v>8</v>
      </c>
      <c r="D4" s="238" t="s">
        <v>120</v>
      </c>
    </row>
    <row r="5" spans="2:4" ht="15">
      <c r="B5" s="383">
        <v>2018</v>
      </c>
      <c r="C5" s="384">
        <v>1663.7</v>
      </c>
      <c r="D5" s="383">
        <v>46</v>
      </c>
    </row>
    <row r="6" spans="2:4" ht="15">
      <c r="B6" s="385">
        <v>2019</v>
      </c>
      <c r="C6" s="386">
        <v>3500.7</v>
      </c>
      <c r="D6" s="385">
        <v>63</v>
      </c>
    </row>
    <row r="7" spans="2:4" ht="15">
      <c r="B7" s="387">
        <v>2020</v>
      </c>
      <c r="C7" s="26">
        <v>362.9</v>
      </c>
      <c r="D7" s="387">
        <v>28</v>
      </c>
    </row>
    <row r="8" spans="2:4" ht="15">
      <c r="B8" s="385">
        <v>2021</v>
      </c>
      <c r="C8" s="24">
        <v>985</v>
      </c>
      <c r="D8" s="385">
        <v>42</v>
      </c>
    </row>
    <row r="9" spans="2:4" ht="15.75" thickBot="1">
      <c r="B9" s="388" t="s">
        <v>279</v>
      </c>
      <c r="C9" s="199">
        <v>805.3</v>
      </c>
      <c r="D9" s="388">
        <v>32</v>
      </c>
    </row>
    <row r="10" spans="2:4" ht="69.75" customHeight="1">
      <c r="B10" s="544" t="s">
        <v>280</v>
      </c>
      <c r="C10" s="556"/>
      <c r="D10" s="556"/>
    </row>
  </sheetData>
  <sheetProtection/>
  <mergeCells count="3">
    <mergeCell ref="B2:D2"/>
    <mergeCell ref="B3:D3"/>
    <mergeCell ref="B10:D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E13"/>
  <sheetViews>
    <sheetView showGridLines="0" zoomScale="110" zoomScaleNormal="110" zoomScalePageLayoutView="0" workbookViewId="0" topLeftCell="A1">
      <selection activeCell="B8" sqref="B8"/>
    </sheetView>
  </sheetViews>
  <sheetFormatPr defaultColWidth="11.50390625" defaultRowHeight="12.75"/>
  <cols>
    <col min="1" max="1" width="3.75390625" style="0" customWidth="1"/>
    <col min="2" max="2" width="14.375" style="0" customWidth="1"/>
  </cols>
  <sheetData>
    <row r="2" spans="2:4" ht="15" customHeight="1">
      <c r="B2" s="529" t="s">
        <v>290</v>
      </c>
      <c r="C2" s="529"/>
      <c r="D2" s="400"/>
    </row>
    <row r="3" spans="2:4" ht="15">
      <c r="B3" s="472" t="s">
        <v>284</v>
      </c>
      <c r="C3" s="472"/>
      <c r="D3" s="400"/>
    </row>
    <row r="4" spans="2:4" ht="15.75" thickBot="1">
      <c r="B4" s="557" t="s">
        <v>15</v>
      </c>
      <c r="C4" s="557"/>
      <c r="D4" s="400"/>
    </row>
    <row r="5" spans="2:4" ht="15.75" customHeight="1" thickBot="1">
      <c r="B5" s="401" t="s">
        <v>1</v>
      </c>
      <c r="C5" s="403" t="s">
        <v>291</v>
      </c>
      <c r="D5" s="532"/>
    </row>
    <row r="6" spans="2:4" ht="15">
      <c r="B6" s="404" t="s">
        <v>292</v>
      </c>
      <c r="C6" s="405">
        <v>9049.28</v>
      </c>
      <c r="D6" s="532"/>
    </row>
    <row r="7" spans="2:5" ht="15">
      <c r="B7" s="406" t="s">
        <v>293</v>
      </c>
      <c r="C7" s="407">
        <v>9049.28</v>
      </c>
      <c r="D7" s="400"/>
      <c r="E7" s="7"/>
    </row>
    <row r="8" spans="2:5" ht="15">
      <c r="B8" s="404" t="s">
        <v>294</v>
      </c>
      <c r="C8" s="27">
        <v>0.08</v>
      </c>
      <c r="D8" s="400"/>
      <c r="E8" s="7"/>
    </row>
    <row r="9" spans="2:5" ht="15.75" thickBot="1">
      <c r="B9" s="408" t="s">
        <v>295</v>
      </c>
      <c r="C9" s="409">
        <v>9049.2</v>
      </c>
      <c r="D9" s="400"/>
      <c r="E9" s="7"/>
    </row>
    <row r="10" spans="2:4" ht="69" customHeight="1">
      <c r="B10" s="533" t="s">
        <v>296</v>
      </c>
      <c r="C10" s="533"/>
      <c r="D10" s="532"/>
    </row>
    <row r="11" spans="2:4" ht="17.25" customHeight="1">
      <c r="B11" s="534"/>
      <c r="C11" s="534"/>
      <c r="D11" s="532"/>
    </row>
    <row r="12" spans="2:4" ht="12" customHeight="1">
      <c r="B12" s="534"/>
      <c r="C12" s="534"/>
      <c r="D12" s="532"/>
    </row>
    <row r="13" spans="2:4" ht="10.5" customHeight="1">
      <c r="B13" s="534"/>
      <c r="C13" s="534"/>
      <c r="D13" s="532"/>
    </row>
  </sheetData>
  <sheetProtection/>
  <mergeCells count="9">
    <mergeCell ref="B2:C2"/>
    <mergeCell ref="B3:C3"/>
    <mergeCell ref="B4:C4"/>
    <mergeCell ref="D5:D6"/>
    <mergeCell ref="B10:C10"/>
    <mergeCell ref="D10:D13"/>
    <mergeCell ref="B11:C11"/>
    <mergeCell ref="B12:C12"/>
    <mergeCell ref="B13:C13"/>
  </mergeCells>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B2:E18"/>
  <sheetViews>
    <sheetView showGridLines="0" zoomScale="110" zoomScaleNormal="110" zoomScalePageLayoutView="0" workbookViewId="0" topLeftCell="A1">
      <selection activeCell="G15" sqref="G15"/>
    </sheetView>
  </sheetViews>
  <sheetFormatPr defaultColWidth="11.50390625" defaultRowHeight="12.75"/>
  <cols>
    <col min="1" max="1" width="3.75390625" style="0" customWidth="1"/>
    <col min="2" max="2" width="25.75390625" style="0" customWidth="1"/>
  </cols>
  <sheetData>
    <row r="2" spans="2:4" ht="15" customHeight="1">
      <c r="B2" s="529" t="s">
        <v>297</v>
      </c>
      <c r="C2" s="529"/>
      <c r="D2" s="400"/>
    </row>
    <row r="3" spans="2:4" ht="15">
      <c r="B3" s="472" t="s">
        <v>284</v>
      </c>
      <c r="C3" s="472"/>
      <c r="D3" s="400"/>
    </row>
    <row r="4" spans="2:4" ht="15.75" thickBot="1">
      <c r="B4" s="557" t="s">
        <v>15</v>
      </c>
      <c r="C4" s="557"/>
      <c r="D4" s="400"/>
    </row>
    <row r="5" spans="2:4" ht="24.75" customHeight="1" thickBot="1">
      <c r="B5" s="401" t="s">
        <v>1</v>
      </c>
      <c r="C5" s="403" t="s">
        <v>291</v>
      </c>
      <c r="D5" s="532"/>
    </row>
    <row r="6" spans="2:4" ht="15">
      <c r="B6" s="404" t="s">
        <v>298</v>
      </c>
      <c r="C6" s="410">
        <v>11874.51</v>
      </c>
      <c r="D6" s="532"/>
    </row>
    <row r="7" spans="2:5" ht="15">
      <c r="B7" s="411" t="s">
        <v>299</v>
      </c>
      <c r="C7" s="412">
        <v>1479.03</v>
      </c>
      <c r="D7" s="400"/>
      <c r="E7" s="7"/>
    </row>
    <row r="8" spans="2:5" ht="15">
      <c r="B8" s="406" t="s">
        <v>308</v>
      </c>
      <c r="C8" s="26">
        <v>942.43</v>
      </c>
      <c r="D8" s="400"/>
      <c r="E8" s="7"/>
    </row>
    <row r="9" spans="2:5" ht="15">
      <c r="B9" s="406" t="s">
        <v>300</v>
      </c>
      <c r="C9" s="26">
        <v>536.6</v>
      </c>
      <c r="D9" s="400"/>
      <c r="E9" s="7"/>
    </row>
    <row r="10" spans="2:5" ht="15">
      <c r="B10" s="411" t="s">
        <v>301</v>
      </c>
      <c r="C10" s="412">
        <v>4304.26</v>
      </c>
      <c r="D10" s="400"/>
      <c r="E10" s="7"/>
    </row>
    <row r="11" spans="2:5" ht="15">
      <c r="B11" s="413" t="s">
        <v>302</v>
      </c>
      <c r="C11" s="414">
        <v>4304.8</v>
      </c>
      <c r="D11" s="400"/>
      <c r="E11" s="7"/>
    </row>
    <row r="12" spans="2:5" ht="15">
      <c r="B12" s="415" t="s">
        <v>309</v>
      </c>
      <c r="C12" s="26">
        <v>1.63</v>
      </c>
      <c r="D12" s="400"/>
      <c r="E12" s="7"/>
    </row>
    <row r="13" spans="2:5" ht="15">
      <c r="B13" s="415" t="s">
        <v>310</v>
      </c>
      <c r="C13" s="26">
        <v>2.17</v>
      </c>
      <c r="D13" s="400"/>
      <c r="E13" s="7"/>
    </row>
    <row r="14" spans="2:5" ht="15.75" thickBot="1">
      <c r="B14" s="408" t="s">
        <v>311</v>
      </c>
      <c r="C14" s="409">
        <v>9049.28</v>
      </c>
      <c r="D14" s="400"/>
      <c r="E14" s="7"/>
    </row>
    <row r="15" spans="2:4" ht="193.5" customHeight="1">
      <c r="B15" s="533" t="s">
        <v>312</v>
      </c>
      <c r="C15" s="533"/>
      <c r="D15" s="532"/>
    </row>
    <row r="16" spans="2:4" ht="17.25" customHeight="1">
      <c r="B16" s="534"/>
      <c r="C16" s="534"/>
      <c r="D16" s="532"/>
    </row>
    <row r="17" spans="2:4" ht="12" customHeight="1">
      <c r="B17" s="534"/>
      <c r="C17" s="534"/>
      <c r="D17" s="532"/>
    </row>
    <row r="18" spans="2:4" ht="10.5" customHeight="1">
      <c r="B18" s="534"/>
      <c r="C18" s="534"/>
      <c r="D18" s="532"/>
    </row>
  </sheetData>
  <sheetProtection/>
  <mergeCells count="9">
    <mergeCell ref="B2:C2"/>
    <mergeCell ref="B3:C3"/>
    <mergeCell ref="B4:C4"/>
    <mergeCell ref="D5:D6"/>
    <mergeCell ref="B15:C15"/>
    <mergeCell ref="D15:D18"/>
    <mergeCell ref="B16:C16"/>
    <mergeCell ref="B17:C17"/>
    <mergeCell ref="B18:C1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2:F15"/>
  <sheetViews>
    <sheetView showGridLines="0" zoomScale="110" zoomScaleNormal="110" zoomScalePageLayoutView="0" workbookViewId="0" topLeftCell="A1">
      <selection activeCell="C17" sqref="C17"/>
    </sheetView>
  </sheetViews>
  <sheetFormatPr defaultColWidth="11.50390625" defaultRowHeight="12.75"/>
  <cols>
    <col min="1" max="1" width="3.75390625" style="0" customWidth="1"/>
    <col min="2" max="2" width="25.75390625" style="0" customWidth="1"/>
  </cols>
  <sheetData>
    <row r="2" spans="2:5" ht="15" customHeight="1">
      <c r="B2" s="529" t="s">
        <v>303</v>
      </c>
      <c r="C2" s="529"/>
      <c r="D2" s="529"/>
      <c r="E2" s="529"/>
    </row>
    <row r="3" spans="2:5" ht="15" customHeight="1">
      <c r="B3" s="529" t="s">
        <v>284</v>
      </c>
      <c r="C3" s="529"/>
      <c r="D3" s="529"/>
      <c r="E3" s="529"/>
    </row>
    <row r="4" spans="2:5" ht="12.75" customHeight="1" thickBot="1">
      <c r="B4" s="558" t="s">
        <v>15</v>
      </c>
      <c r="C4" s="558"/>
      <c r="D4" s="558"/>
      <c r="E4" s="558"/>
    </row>
    <row r="5" spans="2:5" ht="49.5" customHeight="1" thickBot="1">
      <c r="B5" s="401" t="s">
        <v>304</v>
      </c>
      <c r="C5" s="416" t="s">
        <v>305</v>
      </c>
      <c r="D5" s="401" t="s">
        <v>313</v>
      </c>
      <c r="E5" s="401" t="s">
        <v>306</v>
      </c>
    </row>
    <row r="6" spans="2:6" ht="15">
      <c r="B6" s="417" t="s">
        <v>307</v>
      </c>
      <c r="C6" s="423">
        <v>11430.32</v>
      </c>
      <c r="D6" s="423">
        <v>4304.8</v>
      </c>
      <c r="E6" s="423">
        <v>7125.52</v>
      </c>
      <c r="F6" s="400"/>
    </row>
    <row r="7" spans="2:6" ht="15.75" thickBot="1">
      <c r="B7" s="418" t="s">
        <v>314</v>
      </c>
      <c r="C7" s="419">
        <v>3.3</v>
      </c>
      <c r="D7" s="419">
        <v>1.63</v>
      </c>
      <c r="E7" s="419">
        <v>1.67</v>
      </c>
      <c r="F7" s="400"/>
    </row>
    <row r="8" spans="2:6" ht="15.75" thickBot="1">
      <c r="B8" s="408" t="s">
        <v>315</v>
      </c>
      <c r="C8" s="420">
        <v>11433.62</v>
      </c>
      <c r="D8" s="420">
        <v>4306.43</v>
      </c>
      <c r="E8" s="420">
        <v>7127.19</v>
      </c>
      <c r="F8" s="400"/>
    </row>
    <row r="9" spans="2:6" ht="15.75" thickBot="1">
      <c r="B9" s="418" t="s">
        <v>316</v>
      </c>
      <c r="C9" s="421"/>
      <c r="D9" s="419">
        <v>2.17</v>
      </c>
      <c r="E9" s="421"/>
      <c r="F9" s="400"/>
    </row>
    <row r="10" spans="2:6" ht="15.75" thickBot="1">
      <c r="B10" s="422" t="s">
        <v>8</v>
      </c>
      <c r="C10" s="420">
        <v>11433.62</v>
      </c>
      <c r="D10" s="420">
        <v>4304.26</v>
      </c>
      <c r="E10" s="420">
        <v>7127.19</v>
      </c>
      <c r="F10" s="400"/>
    </row>
    <row r="11" spans="2:6" ht="116.25" customHeight="1">
      <c r="B11" s="559" t="s">
        <v>317</v>
      </c>
      <c r="C11" s="559"/>
      <c r="D11" s="559"/>
      <c r="E11" s="559"/>
      <c r="F11" s="400"/>
    </row>
    <row r="12" spans="2:6" ht="12" customHeight="1">
      <c r="B12" s="537"/>
      <c r="C12" s="537"/>
      <c r="D12" s="537"/>
      <c r="F12" s="400"/>
    </row>
    <row r="13" ht="15">
      <c r="F13" s="400"/>
    </row>
    <row r="14" ht="15">
      <c r="F14" s="400"/>
    </row>
    <row r="15" ht="15">
      <c r="F15" s="400"/>
    </row>
  </sheetData>
  <sheetProtection/>
  <mergeCells count="5">
    <mergeCell ref="B2:E2"/>
    <mergeCell ref="B3:E3"/>
    <mergeCell ref="B4:E4"/>
    <mergeCell ref="B11:E11"/>
    <mergeCell ref="B12:D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G9"/>
  <sheetViews>
    <sheetView showGridLines="0" zoomScale="110" zoomScaleNormal="110" zoomScalePageLayoutView="0" workbookViewId="0" topLeftCell="A1">
      <selection activeCell="B9" sqref="B9:C9"/>
    </sheetView>
  </sheetViews>
  <sheetFormatPr defaultColWidth="11.50390625" defaultRowHeight="12.75"/>
  <cols>
    <col min="1" max="1" width="3.75390625" style="0" customWidth="1"/>
    <col min="2" max="2" width="42.00390625" style="0" customWidth="1"/>
    <col min="3" max="3" width="13.25390625" style="0" customWidth="1"/>
  </cols>
  <sheetData>
    <row r="2" spans="2:3" ht="30" customHeight="1">
      <c r="B2" s="442" t="s">
        <v>198</v>
      </c>
      <c r="C2" s="426"/>
    </row>
    <row r="3" spans="2:5" ht="15.75" thickBot="1">
      <c r="B3" s="443" t="s">
        <v>0</v>
      </c>
      <c r="C3" s="443"/>
      <c r="E3" s="15"/>
    </row>
    <row r="4" spans="2:7" ht="15.75" thickBot="1">
      <c r="B4" s="231" t="s">
        <v>8</v>
      </c>
      <c r="C4" s="246">
        <v>2902.4</v>
      </c>
      <c r="E4" s="15"/>
      <c r="F4" s="7"/>
      <c r="G4" s="7"/>
    </row>
    <row r="5" spans="2:7" ht="15.75" thickBot="1">
      <c r="B5" s="247" t="s">
        <v>9</v>
      </c>
      <c r="C5" s="248">
        <v>2452.4</v>
      </c>
      <c r="D5" s="9"/>
      <c r="E5" s="16">
        <f>C5/C4</f>
        <v>0.8449558985667034</v>
      </c>
      <c r="F5" s="7"/>
      <c r="G5" s="7"/>
    </row>
    <row r="6" spans="2:7" ht="15">
      <c r="B6" s="249" t="s">
        <v>199</v>
      </c>
      <c r="C6" s="390">
        <v>450</v>
      </c>
      <c r="E6" s="15"/>
      <c r="F6" s="7"/>
      <c r="G6" s="7"/>
    </row>
    <row r="7" spans="2:7" ht="15">
      <c r="B7" s="250" t="s">
        <v>200</v>
      </c>
      <c r="C7" s="87">
        <v>147.5</v>
      </c>
      <c r="E7" s="15"/>
      <c r="F7" s="7"/>
      <c r="G7" s="7"/>
    </row>
    <row r="8" spans="2:7" ht="15.75" thickBot="1">
      <c r="B8" s="251" t="s">
        <v>10</v>
      </c>
      <c r="C8" s="252">
        <v>302.4</v>
      </c>
      <c r="E8" s="7"/>
      <c r="F8" s="7"/>
      <c r="G8" s="7"/>
    </row>
    <row r="9" spans="2:5" ht="84.75" customHeight="1">
      <c r="B9" s="444" t="s">
        <v>201</v>
      </c>
      <c r="C9" s="445"/>
      <c r="E9" s="7"/>
    </row>
  </sheetData>
  <sheetProtection/>
  <mergeCells count="3">
    <mergeCell ref="B2:C2"/>
    <mergeCell ref="B3:C3"/>
    <mergeCell ref="B9:C9"/>
  </mergeCells>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B2:F26"/>
  <sheetViews>
    <sheetView showGridLines="0" zoomScale="110" zoomScaleNormal="110" zoomScalePageLayoutView="0" workbookViewId="0" topLeftCell="A1">
      <selection activeCell="B14" sqref="B14:F26"/>
    </sheetView>
  </sheetViews>
  <sheetFormatPr defaultColWidth="22.25390625" defaultRowHeight="12.75"/>
  <cols>
    <col min="1" max="1" width="3.75390625" style="0" customWidth="1"/>
    <col min="2" max="2" width="18.375" style="0" bestFit="1" customWidth="1"/>
    <col min="3" max="3" width="12.125" style="0" bestFit="1" customWidth="1"/>
    <col min="4" max="4" width="9.875" style="0" customWidth="1"/>
    <col min="5" max="5" width="13.25390625" style="0" customWidth="1"/>
    <col min="6" max="6" width="11.125" style="0" customWidth="1"/>
  </cols>
  <sheetData>
    <row r="2" spans="2:6" ht="15">
      <c r="B2" s="446" t="s">
        <v>202</v>
      </c>
      <c r="C2" s="447"/>
      <c r="D2" s="447"/>
      <c r="E2" s="447"/>
      <c r="F2" s="447"/>
    </row>
    <row r="3" spans="2:6" ht="15.75" thickBot="1">
      <c r="B3" s="448" t="s">
        <v>144</v>
      </c>
      <c r="C3" s="448"/>
      <c r="D3" s="448"/>
      <c r="E3" s="448"/>
      <c r="F3" s="448"/>
    </row>
    <row r="4" spans="2:6" ht="27.75" thickBot="1">
      <c r="B4" s="119" t="s">
        <v>11</v>
      </c>
      <c r="C4" s="120" t="s">
        <v>12</v>
      </c>
      <c r="D4" s="120" t="s">
        <v>13</v>
      </c>
      <c r="E4" s="120" t="s">
        <v>153</v>
      </c>
      <c r="F4" s="120" t="s">
        <v>13</v>
      </c>
    </row>
    <row r="5" spans="2:6" ht="15.75" thickBot="1">
      <c r="B5" s="253" t="s">
        <v>204</v>
      </c>
      <c r="C5" s="121">
        <v>61286078</v>
      </c>
      <c r="D5" s="122">
        <v>100</v>
      </c>
      <c r="E5" s="121">
        <v>2902358</v>
      </c>
      <c r="F5" s="122">
        <v>100</v>
      </c>
    </row>
    <row r="6" spans="2:6" ht="15.75" customHeight="1">
      <c r="B6" s="254" t="s">
        <v>205</v>
      </c>
      <c r="C6" s="123">
        <v>12206</v>
      </c>
      <c r="D6" s="124">
        <v>0.02</v>
      </c>
      <c r="E6" s="123">
        <v>1354703</v>
      </c>
      <c r="F6" s="124">
        <v>47</v>
      </c>
    </row>
    <row r="7" spans="2:6" ht="15">
      <c r="B7" s="67" t="s">
        <v>16</v>
      </c>
      <c r="C7" s="68">
        <v>2326960</v>
      </c>
      <c r="D7" s="69">
        <v>4</v>
      </c>
      <c r="E7" s="68">
        <v>706122</v>
      </c>
      <c r="F7" s="69">
        <v>24</v>
      </c>
    </row>
    <row r="8" spans="2:6" ht="13.5" customHeight="1">
      <c r="B8" s="255" t="s">
        <v>206</v>
      </c>
      <c r="C8" s="18">
        <v>181254</v>
      </c>
      <c r="D8" s="23">
        <v>0.3</v>
      </c>
      <c r="E8" s="18">
        <v>11290</v>
      </c>
      <c r="F8" s="23">
        <v>0.4</v>
      </c>
    </row>
    <row r="9" spans="2:6" ht="12" customHeight="1">
      <c r="B9" s="25" t="s">
        <v>104</v>
      </c>
      <c r="C9" s="18">
        <v>2145706</v>
      </c>
      <c r="D9" s="23">
        <v>4</v>
      </c>
      <c r="E9" s="18">
        <v>694833</v>
      </c>
      <c r="F9" s="23">
        <v>23.9</v>
      </c>
    </row>
    <row r="10" spans="2:6" ht="15">
      <c r="B10" s="256" t="s">
        <v>207</v>
      </c>
      <c r="C10" s="65">
        <v>11094669</v>
      </c>
      <c r="D10" s="66">
        <v>18</v>
      </c>
      <c r="E10" s="65">
        <v>85523</v>
      </c>
      <c r="F10" s="66">
        <v>3</v>
      </c>
    </row>
    <row r="11" spans="2:6" ht="12.75" customHeight="1">
      <c r="B11" s="255" t="s">
        <v>206</v>
      </c>
      <c r="C11" s="18">
        <v>2581994</v>
      </c>
      <c r="D11" s="23">
        <v>4</v>
      </c>
      <c r="E11" s="18">
        <v>8737</v>
      </c>
      <c r="F11" s="23">
        <v>0.3</v>
      </c>
    </row>
    <row r="12" spans="2:6" ht="15">
      <c r="B12" s="25" t="s">
        <v>104</v>
      </c>
      <c r="C12" s="18">
        <v>8512675</v>
      </c>
      <c r="D12" s="23">
        <v>14</v>
      </c>
      <c r="E12" s="18">
        <v>76786</v>
      </c>
      <c r="F12" s="23">
        <v>2.6</v>
      </c>
    </row>
    <row r="13" spans="2:6" ht="15.75" thickBot="1">
      <c r="B13" s="127" t="s">
        <v>14</v>
      </c>
      <c r="C13" s="125">
        <v>47778248</v>
      </c>
      <c r="D13" s="126">
        <v>78</v>
      </c>
      <c r="E13" s="125">
        <v>756010</v>
      </c>
      <c r="F13" s="126">
        <v>26</v>
      </c>
    </row>
    <row r="14" spans="2:6" ht="12" customHeight="1">
      <c r="B14" s="449" t="s">
        <v>203</v>
      </c>
      <c r="C14" s="450"/>
      <c r="D14" s="450"/>
      <c r="E14" s="450"/>
      <c r="F14" s="450"/>
    </row>
    <row r="15" spans="2:6" ht="13.5" customHeight="1">
      <c r="B15" s="433"/>
      <c r="C15" s="433"/>
      <c r="D15" s="433"/>
      <c r="E15" s="433"/>
      <c r="F15" s="433"/>
    </row>
    <row r="16" spans="2:6" ht="11.25" customHeight="1">
      <c r="B16" s="433"/>
      <c r="C16" s="433"/>
      <c r="D16" s="433"/>
      <c r="E16" s="433"/>
      <c r="F16" s="433"/>
    </row>
    <row r="17" spans="2:6" ht="15">
      <c r="B17" s="433"/>
      <c r="C17" s="433"/>
      <c r="D17" s="433"/>
      <c r="E17" s="433"/>
      <c r="F17" s="433"/>
    </row>
    <row r="18" spans="2:6" ht="12.75" customHeight="1">
      <c r="B18" s="433"/>
      <c r="C18" s="433"/>
      <c r="D18" s="433"/>
      <c r="E18" s="433"/>
      <c r="F18" s="433"/>
    </row>
    <row r="19" spans="2:6" ht="12.75" customHeight="1">
      <c r="B19" s="433"/>
      <c r="C19" s="433"/>
      <c r="D19" s="433"/>
      <c r="E19" s="433"/>
      <c r="F19" s="433"/>
    </row>
    <row r="20" spans="2:6" ht="12.75" customHeight="1">
      <c r="B20" s="433"/>
      <c r="C20" s="433"/>
      <c r="D20" s="433"/>
      <c r="E20" s="433"/>
      <c r="F20" s="433"/>
    </row>
    <row r="21" spans="2:6" ht="11.25" customHeight="1">
      <c r="B21" s="433"/>
      <c r="C21" s="433"/>
      <c r="D21" s="433"/>
      <c r="E21" s="433"/>
      <c r="F21" s="433"/>
    </row>
    <row r="22" spans="2:6" ht="11.25" customHeight="1">
      <c r="B22" s="433"/>
      <c r="C22" s="433"/>
      <c r="D22" s="433"/>
      <c r="E22" s="433"/>
      <c r="F22" s="433"/>
    </row>
    <row r="23" spans="2:6" ht="15">
      <c r="B23" s="433"/>
      <c r="C23" s="433"/>
      <c r="D23" s="433"/>
      <c r="E23" s="433"/>
      <c r="F23" s="433"/>
    </row>
    <row r="24" spans="2:6" ht="13.5" customHeight="1">
      <c r="B24" s="433"/>
      <c r="C24" s="433"/>
      <c r="D24" s="433"/>
      <c r="E24" s="433"/>
      <c r="F24" s="433"/>
    </row>
    <row r="25" spans="2:6" ht="15" customHeight="1" hidden="1">
      <c r="B25" s="433"/>
      <c r="C25" s="433"/>
      <c r="D25" s="433"/>
      <c r="E25" s="433"/>
      <c r="F25" s="433"/>
    </row>
    <row r="26" spans="2:6" ht="10.5" customHeight="1">
      <c r="B26" s="433"/>
      <c r="C26" s="433"/>
      <c r="D26" s="433"/>
      <c r="E26" s="433"/>
      <c r="F26" s="433"/>
    </row>
  </sheetData>
  <sheetProtection/>
  <mergeCells count="3">
    <mergeCell ref="B2:F2"/>
    <mergeCell ref="B3:F3"/>
    <mergeCell ref="B14:F26"/>
  </mergeCells>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2:I39"/>
  <sheetViews>
    <sheetView showGridLines="0" zoomScale="110" zoomScaleNormal="110" zoomScalePageLayoutView="0" workbookViewId="0" topLeftCell="A12">
      <selection activeCell="B30" sqref="B30:F37"/>
    </sheetView>
  </sheetViews>
  <sheetFormatPr defaultColWidth="26.625" defaultRowHeight="12.75"/>
  <cols>
    <col min="1" max="1" width="3.75390625" style="70" customWidth="1"/>
    <col min="2" max="2" width="51.625" style="70" customWidth="1"/>
    <col min="3" max="4" width="6.50390625" style="70" bestFit="1" customWidth="1"/>
    <col min="5" max="5" width="9.50390625" style="70" bestFit="1" customWidth="1"/>
    <col min="6" max="6" width="8.75390625" style="70" bestFit="1" customWidth="1"/>
    <col min="7" max="16384" width="26.625" style="70" customWidth="1"/>
  </cols>
  <sheetData>
    <row r="2" spans="2:6" ht="31.5" customHeight="1">
      <c r="B2" s="454" t="s">
        <v>208</v>
      </c>
      <c r="C2" s="455"/>
      <c r="D2" s="455"/>
      <c r="E2" s="455"/>
      <c r="F2" s="455"/>
    </row>
    <row r="3" spans="2:6" ht="15.75" thickBot="1">
      <c r="B3" s="456" t="s">
        <v>15</v>
      </c>
      <c r="C3" s="456"/>
      <c r="D3" s="456"/>
      <c r="E3" s="456"/>
      <c r="F3" s="456"/>
    </row>
    <row r="4" spans="2:7" ht="22.5" customHeight="1">
      <c r="B4" s="457" t="s">
        <v>127</v>
      </c>
      <c r="C4" s="457">
        <v>2021</v>
      </c>
      <c r="D4" s="457">
        <v>2022</v>
      </c>
      <c r="E4" s="459" t="s">
        <v>257</v>
      </c>
      <c r="F4" s="459" t="s">
        <v>258</v>
      </c>
      <c r="G4" s="32"/>
    </row>
    <row r="5" spans="2:7" ht="15.75" customHeight="1" thickBot="1">
      <c r="B5" s="458"/>
      <c r="C5" s="458"/>
      <c r="D5" s="458"/>
      <c r="E5" s="458"/>
      <c r="F5" s="458"/>
      <c r="G5" s="32"/>
    </row>
    <row r="6" spans="2:9" ht="15.75" thickBot="1">
      <c r="B6" s="257" t="s">
        <v>8</v>
      </c>
      <c r="C6" s="258">
        <v>2702104</v>
      </c>
      <c r="D6" s="258">
        <v>2902358</v>
      </c>
      <c r="E6" s="258">
        <v>200254</v>
      </c>
      <c r="F6" s="259">
        <v>-0.4</v>
      </c>
      <c r="G6" s="32"/>
      <c r="H6" s="71"/>
      <c r="I6" s="71"/>
    </row>
    <row r="7" spans="2:9" ht="15.75" thickBot="1">
      <c r="B7" s="260" t="s">
        <v>16</v>
      </c>
      <c r="C7" s="261">
        <v>2557652</v>
      </c>
      <c r="D7" s="261">
        <v>2773941</v>
      </c>
      <c r="E7" s="261">
        <v>216289</v>
      </c>
      <c r="F7" s="262">
        <v>0.6</v>
      </c>
      <c r="G7" s="32"/>
      <c r="H7" s="71"/>
      <c r="I7" s="71"/>
    </row>
    <row r="8" spans="2:9" ht="15">
      <c r="B8" s="72" t="s">
        <v>17</v>
      </c>
      <c r="C8" s="263">
        <v>2187851</v>
      </c>
      <c r="D8" s="263">
        <v>2339348</v>
      </c>
      <c r="E8" s="263">
        <v>151497</v>
      </c>
      <c r="F8" s="264">
        <v>-0.9</v>
      </c>
      <c r="G8" s="32"/>
      <c r="H8" s="71"/>
      <c r="I8" s="71"/>
    </row>
    <row r="9" spans="2:9" ht="15">
      <c r="B9" s="73" t="s">
        <v>209</v>
      </c>
      <c r="C9" s="265">
        <v>276969</v>
      </c>
      <c r="D9" s="265">
        <v>285106</v>
      </c>
      <c r="E9" s="265">
        <v>8138</v>
      </c>
      <c r="F9" s="266">
        <v>-4.6</v>
      </c>
      <c r="G9" s="32"/>
      <c r="H9" s="71"/>
      <c r="I9" s="71"/>
    </row>
    <row r="10" spans="2:9" ht="15">
      <c r="B10" s="72" t="s">
        <v>210</v>
      </c>
      <c r="C10" s="263">
        <v>53048</v>
      </c>
      <c r="D10" s="263">
        <v>67747</v>
      </c>
      <c r="E10" s="263">
        <v>14699</v>
      </c>
      <c r="F10" s="264">
        <v>18.4</v>
      </c>
      <c r="G10" s="32"/>
      <c r="H10" s="71"/>
      <c r="I10" s="71"/>
    </row>
    <row r="11" spans="2:9" ht="15">
      <c r="B11" s="73" t="s">
        <v>216</v>
      </c>
      <c r="C11" s="266" t="s">
        <v>75</v>
      </c>
      <c r="D11" s="265">
        <v>57038</v>
      </c>
      <c r="E11" s="266" t="s">
        <v>75</v>
      </c>
      <c r="F11" s="266" t="s">
        <v>75</v>
      </c>
      <c r="G11" s="32"/>
      <c r="H11" s="71"/>
      <c r="I11" s="71"/>
    </row>
    <row r="12" spans="2:9" ht="15">
      <c r="B12" s="72" t="s">
        <v>211</v>
      </c>
      <c r="C12" s="263">
        <v>11878</v>
      </c>
      <c r="D12" s="263">
        <v>14405</v>
      </c>
      <c r="E12" s="263">
        <v>2526</v>
      </c>
      <c r="F12" s="264">
        <v>12.4</v>
      </c>
      <c r="G12" s="32"/>
      <c r="H12" s="71"/>
      <c r="I12" s="71"/>
    </row>
    <row r="13" spans="2:9" ht="15">
      <c r="B13" s="73" t="s">
        <v>217</v>
      </c>
      <c r="C13" s="265">
        <v>5354</v>
      </c>
      <c r="D13" s="265">
        <v>12047</v>
      </c>
      <c r="E13" s="265">
        <v>6693</v>
      </c>
      <c r="F13" s="266">
        <v>108.6</v>
      </c>
      <c r="G13" s="32"/>
      <c r="H13" s="71"/>
      <c r="I13" s="71"/>
    </row>
    <row r="14" spans="2:9" ht="15">
      <c r="B14" s="72" t="s">
        <v>212</v>
      </c>
      <c r="C14" s="263">
        <v>2326</v>
      </c>
      <c r="D14" s="263">
        <v>2142</v>
      </c>
      <c r="E14" s="264">
        <v>-183</v>
      </c>
      <c r="F14" s="264">
        <v>-14.6</v>
      </c>
      <c r="G14" s="32"/>
      <c r="H14" s="71"/>
      <c r="I14" s="71"/>
    </row>
    <row r="15" spans="2:9" s="76" customFormat="1" ht="15.75" thickBot="1">
      <c r="B15" s="73" t="s">
        <v>213</v>
      </c>
      <c r="C15" s="265">
        <v>20227</v>
      </c>
      <c r="D15" s="265">
        <v>-3893</v>
      </c>
      <c r="E15" s="265">
        <v>-24120</v>
      </c>
      <c r="F15" s="266">
        <v>-117.8</v>
      </c>
      <c r="G15" s="74"/>
      <c r="H15" s="75"/>
      <c r="I15" s="75"/>
    </row>
    <row r="16" spans="2:9" ht="15.75" thickBot="1">
      <c r="B16" s="77" t="s">
        <v>18</v>
      </c>
      <c r="C16" s="267">
        <v>85135</v>
      </c>
      <c r="D16" s="267">
        <v>101407</v>
      </c>
      <c r="E16" s="267">
        <v>16271</v>
      </c>
      <c r="F16" s="268">
        <v>10.4</v>
      </c>
      <c r="G16" s="32"/>
      <c r="H16" s="71"/>
      <c r="I16" s="71"/>
    </row>
    <row r="17" spans="2:9" ht="15">
      <c r="B17" s="73" t="s">
        <v>214</v>
      </c>
      <c r="C17" s="265">
        <v>32086</v>
      </c>
      <c r="D17" s="265">
        <v>35708</v>
      </c>
      <c r="E17" s="265">
        <v>3622</v>
      </c>
      <c r="F17" s="266">
        <v>3.2</v>
      </c>
      <c r="G17" s="32"/>
      <c r="H17" s="71"/>
      <c r="I17" s="71"/>
    </row>
    <row r="18" spans="2:9" ht="15">
      <c r="B18" s="72" t="s">
        <v>19</v>
      </c>
      <c r="C18" s="263">
        <v>19042</v>
      </c>
      <c r="D18" s="263">
        <v>22462</v>
      </c>
      <c r="E18" s="263">
        <v>3419</v>
      </c>
      <c r="F18" s="264">
        <v>9.4</v>
      </c>
      <c r="G18" s="32"/>
      <c r="H18" s="71"/>
      <c r="I18" s="71"/>
    </row>
    <row r="19" spans="2:9" ht="15">
      <c r="B19" s="73" t="s">
        <v>215</v>
      </c>
      <c r="C19" s="265">
        <v>9980</v>
      </c>
      <c r="D19" s="265">
        <v>11481</v>
      </c>
      <c r="E19" s="265">
        <v>1501</v>
      </c>
      <c r="F19" s="266">
        <v>6.7</v>
      </c>
      <c r="G19" s="32"/>
      <c r="H19" s="71"/>
      <c r="I19" s="71"/>
    </row>
    <row r="20" spans="2:9" ht="15">
      <c r="B20" s="72" t="s">
        <v>216</v>
      </c>
      <c r="C20" s="264" t="s">
        <v>75</v>
      </c>
      <c r="D20" s="263">
        <v>11016</v>
      </c>
      <c r="E20" s="264" t="s">
        <v>75</v>
      </c>
      <c r="F20" s="264" t="s">
        <v>75</v>
      </c>
      <c r="G20" s="32"/>
      <c r="H20" s="71"/>
      <c r="I20" s="71"/>
    </row>
    <row r="21" spans="2:9" ht="15">
      <c r="B21" s="73" t="s">
        <v>218</v>
      </c>
      <c r="C21" s="265">
        <v>10899</v>
      </c>
      <c r="D21" s="265">
        <v>8169</v>
      </c>
      <c r="E21" s="265">
        <v>-2730</v>
      </c>
      <c r="F21" s="266">
        <v>-30.5</v>
      </c>
      <c r="G21" s="32"/>
      <c r="H21" s="71"/>
      <c r="I21" s="71"/>
    </row>
    <row r="22" spans="2:9" ht="15">
      <c r="B22" s="72" t="s">
        <v>20</v>
      </c>
      <c r="C22" s="263">
        <v>4685</v>
      </c>
      <c r="D22" s="263">
        <v>4200</v>
      </c>
      <c r="E22" s="264">
        <v>-485</v>
      </c>
      <c r="F22" s="264">
        <v>-16.9</v>
      </c>
      <c r="G22" s="32"/>
      <c r="H22" s="71"/>
      <c r="I22" s="71"/>
    </row>
    <row r="23" spans="2:9" ht="15">
      <c r="B23" s="73" t="s">
        <v>219</v>
      </c>
      <c r="C23" s="265">
        <v>5590</v>
      </c>
      <c r="D23" s="265">
        <v>3753</v>
      </c>
      <c r="E23" s="265">
        <v>-1837</v>
      </c>
      <c r="F23" s="266">
        <v>-37.7</v>
      </c>
      <c r="G23" s="32"/>
      <c r="H23" s="71"/>
      <c r="I23" s="71"/>
    </row>
    <row r="24" spans="2:9" ht="15">
      <c r="B24" s="72" t="s">
        <v>220</v>
      </c>
      <c r="C24" s="263">
        <v>2219</v>
      </c>
      <c r="D24" s="263">
        <v>3526</v>
      </c>
      <c r="E24" s="263">
        <v>1306</v>
      </c>
      <c r="F24" s="264">
        <v>47.3</v>
      </c>
      <c r="G24" s="32"/>
      <c r="H24" s="71"/>
      <c r="I24" s="71"/>
    </row>
    <row r="25" spans="2:7" ht="18.75" customHeight="1">
      <c r="B25" s="73" t="s">
        <v>221</v>
      </c>
      <c r="C25" s="266">
        <v>573</v>
      </c>
      <c r="D25" s="265">
        <v>1051</v>
      </c>
      <c r="E25" s="266">
        <v>478</v>
      </c>
      <c r="F25" s="391">
        <v>70</v>
      </c>
      <c r="G25" s="32"/>
    </row>
    <row r="26" spans="2:7" ht="15">
      <c r="B26" s="72" t="s">
        <v>211</v>
      </c>
      <c r="C26" s="264">
        <v>92</v>
      </c>
      <c r="D26" s="264">
        <v>40</v>
      </c>
      <c r="E26" s="264">
        <v>-52</v>
      </c>
      <c r="F26" s="264">
        <v>-59.7</v>
      </c>
      <c r="G26" s="32"/>
    </row>
    <row r="27" spans="2:7" ht="15.75" thickBot="1">
      <c r="B27" s="73" t="s">
        <v>213</v>
      </c>
      <c r="C27" s="266">
        <v>-32</v>
      </c>
      <c r="D27" s="266" t="s">
        <v>75</v>
      </c>
      <c r="E27" s="266" t="s">
        <v>75</v>
      </c>
      <c r="F27" s="266" t="s">
        <v>75</v>
      </c>
      <c r="G27" s="32"/>
    </row>
    <row r="28" spans="2:7" ht="15">
      <c r="B28" s="269" t="s">
        <v>222</v>
      </c>
      <c r="C28" s="270">
        <v>58566</v>
      </c>
      <c r="D28" s="270">
        <v>26267</v>
      </c>
      <c r="E28" s="270">
        <v>-32298</v>
      </c>
      <c r="F28" s="271">
        <v>-58.4</v>
      </c>
      <c r="G28" s="32"/>
    </row>
    <row r="29" spans="2:7" ht="15.75" thickBot="1">
      <c r="B29" s="272" t="s">
        <v>223</v>
      </c>
      <c r="C29" s="273">
        <v>752</v>
      </c>
      <c r="D29" s="273">
        <v>744</v>
      </c>
      <c r="E29" s="273">
        <v>-8</v>
      </c>
      <c r="F29" s="273">
        <v>-8.3</v>
      </c>
      <c r="G29" s="32"/>
    </row>
    <row r="30" spans="2:6" ht="22.5" customHeight="1">
      <c r="B30" s="451" t="s">
        <v>224</v>
      </c>
      <c r="C30" s="452"/>
      <c r="D30" s="452"/>
      <c r="E30" s="452"/>
      <c r="F30" s="452"/>
    </row>
    <row r="31" spans="2:6" ht="22.5" customHeight="1">
      <c r="B31" s="453"/>
      <c r="C31" s="453"/>
      <c r="D31" s="453"/>
      <c r="E31" s="453"/>
      <c r="F31" s="453"/>
    </row>
    <row r="32" spans="2:6" ht="22.5" customHeight="1">
      <c r="B32" s="453"/>
      <c r="C32" s="453"/>
      <c r="D32" s="453"/>
      <c r="E32" s="453"/>
      <c r="F32" s="453"/>
    </row>
    <row r="33" spans="2:6" ht="22.5" customHeight="1">
      <c r="B33" s="453"/>
      <c r="C33" s="453"/>
      <c r="D33" s="453"/>
      <c r="E33" s="453"/>
      <c r="F33" s="453"/>
    </row>
    <row r="34" spans="2:6" ht="22.5" customHeight="1">
      <c r="B34" s="453"/>
      <c r="C34" s="453"/>
      <c r="D34" s="453"/>
      <c r="E34" s="453"/>
      <c r="F34" s="453"/>
    </row>
    <row r="35" spans="2:6" ht="22.5" customHeight="1">
      <c r="B35" s="453"/>
      <c r="C35" s="453"/>
      <c r="D35" s="453"/>
      <c r="E35" s="453"/>
      <c r="F35" s="453"/>
    </row>
    <row r="36" spans="2:6" ht="22.5" customHeight="1">
      <c r="B36" s="453"/>
      <c r="C36" s="453"/>
      <c r="D36" s="453"/>
      <c r="E36" s="453"/>
      <c r="F36" s="453"/>
    </row>
    <row r="37" spans="2:6" ht="22.5" customHeight="1">
      <c r="B37" s="453"/>
      <c r="C37" s="453"/>
      <c r="D37" s="453"/>
      <c r="E37" s="453"/>
      <c r="F37" s="453"/>
    </row>
    <row r="38" spans="2:6" ht="22.5" customHeight="1">
      <c r="B38" s="226"/>
      <c r="C38" s="226"/>
      <c r="D38" s="226"/>
      <c r="E38" s="226"/>
      <c r="F38" s="226"/>
    </row>
    <row r="39" spans="2:6" ht="22.5" customHeight="1">
      <c r="B39" s="226"/>
      <c r="C39" s="226"/>
      <c r="D39" s="226"/>
      <c r="E39" s="226"/>
      <c r="F39" s="226"/>
    </row>
  </sheetData>
  <sheetProtection/>
  <mergeCells count="8">
    <mergeCell ref="B30:F37"/>
    <mergeCell ref="B2:F2"/>
    <mergeCell ref="B3:F3"/>
    <mergeCell ref="B4:B5"/>
    <mergeCell ref="C4:C5"/>
    <mergeCell ref="D4:D5"/>
    <mergeCell ref="E4:E5"/>
    <mergeCell ref="F4:F5"/>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F25"/>
  <sheetViews>
    <sheetView showGridLines="0" zoomScale="110" zoomScaleNormal="110" zoomScalePageLayoutView="0" workbookViewId="0" topLeftCell="A1">
      <selection activeCell="F4" sqref="F4"/>
    </sheetView>
  </sheetViews>
  <sheetFormatPr defaultColWidth="11.50390625" defaultRowHeight="12.75"/>
  <cols>
    <col min="1" max="1" width="3.75390625" style="0" customWidth="1"/>
    <col min="2" max="2" width="17.25390625" style="0" customWidth="1"/>
    <col min="5" max="5" width="12.125" style="0" customWidth="1"/>
  </cols>
  <sheetData>
    <row r="2" spans="2:6" ht="27.75" customHeight="1">
      <c r="B2" s="454" t="s">
        <v>225</v>
      </c>
      <c r="C2" s="455"/>
      <c r="D2" s="455"/>
      <c r="E2" s="455"/>
      <c r="F2" s="455"/>
    </row>
    <row r="3" spans="2:6" ht="15.75" thickBot="1">
      <c r="B3" s="435" t="s">
        <v>15</v>
      </c>
      <c r="C3" s="435"/>
      <c r="D3" s="435"/>
      <c r="E3" s="435"/>
      <c r="F3" s="435"/>
    </row>
    <row r="4" spans="2:6" ht="24.75" customHeight="1" thickBot="1">
      <c r="B4" s="78" t="s">
        <v>128</v>
      </c>
      <c r="C4" s="79">
        <v>2021</v>
      </c>
      <c r="D4" s="79">
        <v>2022</v>
      </c>
      <c r="E4" s="346" t="s">
        <v>21</v>
      </c>
      <c r="F4" s="346" t="s">
        <v>23</v>
      </c>
    </row>
    <row r="5" spans="2:6" ht="15.75" thickBot="1">
      <c r="B5" s="130" t="s">
        <v>129</v>
      </c>
      <c r="C5" s="131">
        <v>2702104</v>
      </c>
      <c r="D5" s="131">
        <v>2902358</v>
      </c>
      <c r="E5" s="131">
        <v>200254</v>
      </c>
      <c r="F5" s="132">
        <v>-0.4</v>
      </c>
    </row>
    <row r="6" spans="2:6" ht="15.75" thickBot="1">
      <c r="B6" s="133" t="s">
        <v>130</v>
      </c>
      <c r="C6" s="134">
        <v>1966827</v>
      </c>
      <c r="D6" s="134">
        <v>2088151</v>
      </c>
      <c r="E6" s="134">
        <v>121323</v>
      </c>
      <c r="F6" s="135">
        <v>-1.6</v>
      </c>
    </row>
    <row r="7" spans="2:6" ht="15">
      <c r="B7" s="136" t="s">
        <v>22</v>
      </c>
      <c r="C7" s="137">
        <v>1417256</v>
      </c>
      <c r="D7" s="137">
        <v>1753304</v>
      </c>
      <c r="E7" s="137">
        <v>336048</v>
      </c>
      <c r="F7" s="138">
        <v>14.7</v>
      </c>
    </row>
    <row r="8" spans="2:6" ht="15">
      <c r="B8" s="139" t="s">
        <v>4</v>
      </c>
      <c r="C8" s="140">
        <v>307479</v>
      </c>
      <c r="D8" s="140">
        <v>229218</v>
      </c>
      <c r="E8" s="140">
        <v>-78261</v>
      </c>
      <c r="F8" s="141">
        <v>-30.9</v>
      </c>
    </row>
    <row r="9" spans="2:6" ht="15">
      <c r="B9" s="136" t="s">
        <v>5</v>
      </c>
      <c r="C9" s="137">
        <v>187753</v>
      </c>
      <c r="D9" s="137">
        <v>32348</v>
      </c>
      <c r="E9" s="137">
        <v>-155404</v>
      </c>
      <c r="F9" s="138">
        <v>-84</v>
      </c>
    </row>
    <row r="10" spans="2:6" ht="15.75" thickBot="1">
      <c r="B10" s="274" t="s">
        <v>227</v>
      </c>
      <c r="C10" s="140">
        <v>54340</v>
      </c>
      <c r="D10" s="140">
        <v>73281</v>
      </c>
      <c r="E10" s="140">
        <v>18941</v>
      </c>
      <c r="F10" s="141">
        <v>25</v>
      </c>
    </row>
    <row r="11" spans="2:6" ht="15.75" thickBot="1">
      <c r="B11" s="275" t="s">
        <v>228</v>
      </c>
      <c r="C11" s="142">
        <v>735277</v>
      </c>
      <c r="D11" s="142">
        <v>814208</v>
      </c>
      <c r="E11" s="142">
        <v>78931</v>
      </c>
      <c r="F11" s="143">
        <v>2.7</v>
      </c>
    </row>
    <row r="12" spans="2:6" ht="15">
      <c r="B12" s="136" t="s">
        <v>4</v>
      </c>
      <c r="C12" s="137">
        <v>552795</v>
      </c>
      <c r="D12" s="137">
        <v>715006</v>
      </c>
      <c r="E12" s="137">
        <v>162211</v>
      </c>
      <c r="F12" s="138">
        <v>19.9</v>
      </c>
    </row>
    <row r="13" spans="2:6" ht="15">
      <c r="B13" s="139" t="s">
        <v>5</v>
      </c>
      <c r="C13" s="140">
        <v>129062</v>
      </c>
      <c r="D13" s="140">
        <v>28047</v>
      </c>
      <c r="E13" s="140">
        <v>-101015</v>
      </c>
      <c r="F13" s="141">
        <v>-79.9</v>
      </c>
    </row>
    <row r="14" spans="2:6" ht="15">
      <c r="B14" s="276" t="s">
        <v>229</v>
      </c>
      <c r="C14" s="137">
        <v>52491</v>
      </c>
      <c r="D14" s="137">
        <v>70105</v>
      </c>
      <c r="E14" s="137">
        <v>17614</v>
      </c>
      <c r="F14" s="138">
        <v>23.8</v>
      </c>
    </row>
    <row r="15" spans="2:6" ht="15.75" thickBot="1">
      <c r="B15" s="277" t="s">
        <v>230</v>
      </c>
      <c r="C15" s="144">
        <v>929</v>
      </c>
      <c r="D15" s="144">
        <v>1050</v>
      </c>
      <c r="E15" s="144">
        <v>121</v>
      </c>
      <c r="F15" s="145">
        <v>4.8</v>
      </c>
    </row>
    <row r="16" spans="2:6" ht="12.75" customHeight="1">
      <c r="B16" s="431" t="s">
        <v>226</v>
      </c>
      <c r="C16" s="460"/>
      <c r="D16" s="460"/>
      <c r="E16" s="460"/>
      <c r="F16" s="460"/>
    </row>
    <row r="17" spans="2:6" ht="11.25" customHeight="1">
      <c r="B17" s="461"/>
      <c r="C17" s="461"/>
      <c r="D17" s="461"/>
      <c r="E17" s="461"/>
      <c r="F17" s="461"/>
    </row>
    <row r="18" spans="2:6" ht="15.75" customHeight="1">
      <c r="B18" s="461"/>
      <c r="C18" s="461"/>
      <c r="D18" s="461"/>
      <c r="E18" s="461"/>
      <c r="F18" s="461"/>
    </row>
    <row r="19" spans="2:6" ht="15">
      <c r="B19" s="461"/>
      <c r="C19" s="461"/>
      <c r="D19" s="461"/>
      <c r="E19" s="461"/>
      <c r="F19" s="461"/>
    </row>
    <row r="20" spans="2:6" ht="15">
      <c r="B20" s="461"/>
      <c r="C20" s="461"/>
      <c r="D20" s="461"/>
      <c r="E20" s="461"/>
      <c r="F20" s="461"/>
    </row>
    <row r="21" spans="2:6" ht="15">
      <c r="B21" s="461"/>
      <c r="C21" s="461"/>
      <c r="D21" s="461"/>
      <c r="E21" s="461"/>
      <c r="F21" s="461"/>
    </row>
    <row r="22" spans="2:6" ht="15">
      <c r="B22" s="461"/>
      <c r="C22" s="461"/>
      <c r="D22" s="461"/>
      <c r="E22" s="461"/>
      <c r="F22" s="461"/>
    </row>
    <row r="23" spans="2:6" ht="6.75" customHeight="1">
      <c r="B23" s="461"/>
      <c r="C23" s="461"/>
      <c r="D23" s="461"/>
      <c r="E23" s="461"/>
      <c r="F23" s="461"/>
    </row>
    <row r="24" spans="2:6" ht="15">
      <c r="B24" s="221"/>
      <c r="C24" s="221"/>
      <c r="D24" s="221"/>
      <c r="E24" s="221"/>
      <c r="F24" s="221"/>
    </row>
    <row r="25" spans="2:6" ht="15">
      <c r="B25" s="221"/>
      <c r="C25" s="221"/>
      <c r="D25" s="221"/>
      <c r="E25" s="221"/>
      <c r="F25" s="221"/>
    </row>
  </sheetData>
  <sheetProtection/>
  <mergeCells count="3">
    <mergeCell ref="B2:F2"/>
    <mergeCell ref="B3:F3"/>
    <mergeCell ref="B16:F23"/>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O22"/>
  <sheetViews>
    <sheetView showGridLines="0" zoomScale="110" zoomScaleNormal="110" zoomScalePageLayoutView="0" workbookViewId="0" topLeftCell="C1">
      <selection activeCell="O12" sqref="O12"/>
    </sheetView>
  </sheetViews>
  <sheetFormatPr defaultColWidth="30.50390625" defaultRowHeight="12.75"/>
  <cols>
    <col min="1" max="1" width="3.75390625" style="0" customWidth="1"/>
    <col min="2" max="2" width="15.50390625" style="0" bestFit="1" customWidth="1"/>
    <col min="3" max="15" width="6.125" style="0" customWidth="1"/>
  </cols>
  <sheetData>
    <row r="2" spans="2:15" ht="15">
      <c r="B2" s="455" t="s">
        <v>183</v>
      </c>
      <c r="C2" s="455"/>
      <c r="D2" s="455"/>
      <c r="E2" s="455"/>
      <c r="F2" s="455"/>
      <c r="G2" s="455"/>
      <c r="H2" s="455"/>
      <c r="I2" s="455"/>
      <c r="J2" s="455"/>
      <c r="K2" s="455"/>
      <c r="L2" s="455"/>
      <c r="M2" s="455"/>
      <c r="N2" s="455"/>
      <c r="O2" s="455"/>
    </row>
    <row r="3" spans="2:15" ht="15">
      <c r="B3" s="466" t="s">
        <v>231</v>
      </c>
      <c r="C3" s="467"/>
      <c r="D3" s="467"/>
      <c r="E3" s="467"/>
      <c r="F3" s="467"/>
      <c r="G3" s="467"/>
      <c r="H3" s="467"/>
      <c r="I3" s="467"/>
      <c r="J3" s="467"/>
      <c r="K3" s="467"/>
      <c r="L3" s="467"/>
      <c r="M3" s="467"/>
      <c r="N3" s="467"/>
      <c r="O3" s="467"/>
    </row>
    <row r="4" spans="2:15" ht="15.75" thickBot="1">
      <c r="B4" s="456" t="s">
        <v>15</v>
      </c>
      <c r="C4" s="456"/>
      <c r="D4" s="456"/>
      <c r="E4" s="456"/>
      <c r="F4" s="456"/>
      <c r="G4" s="456"/>
      <c r="H4" s="456"/>
      <c r="I4" s="456"/>
      <c r="J4" s="456"/>
      <c r="K4" s="456"/>
      <c r="L4" s="456"/>
      <c r="M4" s="456"/>
      <c r="N4" s="456"/>
      <c r="O4" s="456"/>
    </row>
    <row r="5" spans="2:15" ht="19.5" customHeight="1" thickBot="1">
      <c r="B5" s="468" t="s">
        <v>1</v>
      </c>
      <c r="C5" s="468">
        <v>2018</v>
      </c>
      <c r="D5" s="468">
        <v>2019</v>
      </c>
      <c r="E5" s="468">
        <v>2020</v>
      </c>
      <c r="F5" s="468">
        <v>2021</v>
      </c>
      <c r="G5" s="468">
        <v>2022</v>
      </c>
      <c r="H5" s="463" t="s">
        <v>21</v>
      </c>
      <c r="I5" s="464"/>
      <c r="J5" s="464"/>
      <c r="K5" s="465"/>
      <c r="L5" s="463" t="s">
        <v>23</v>
      </c>
      <c r="M5" s="464"/>
      <c r="N5" s="464"/>
      <c r="O5" s="465"/>
    </row>
    <row r="6" spans="2:15" ht="19.5" customHeight="1" thickBot="1">
      <c r="B6" s="469"/>
      <c r="C6" s="469"/>
      <c r="D6" s="469"/>
      <c r="E6" s="469"/>
      <c r="F6" s="469"/>
      <c r="G6" s="469"/>
      <c r="H6" s="33" t="s">
        <v>115</v>
      </c>
      <c r="I6" s="33" t="s">
        <v>131</v>
      </c>
      <c r="J6" s="33" t="s">
        <v>132</v>
      </c>
      <c r="K6" s="33" t="s">
        <v>116</v>
      </c>
      <c r="L6" s="33" t="s">
        <v>115</v>
      </c>
      <c r="M6" s="33" t="s">
        <v>131</v>
      </c>
      <c r="N6" s="33" t="s">
        <v>132</v>
      </c>
      <c r="O6" s="33" t="s">
        <v>116</v>
      </c>
    </row>
    <row r="7" spans="2:15" ht="15">
      <c r="B7" s="153" t="s">
        <v>24</v>
      </c>
      <c r="C7" s="146">
        <v>49056</v>
      </c>
      <c r="D7" s="146">
        <v>51542</v>
      </c>
      <c r="E7" s="146">
        <v>45105</v>
      </c>
      <c r="F7" s="146">
        <v>54936</v>
      </c>
      <c r="G7" s="146">
        <v>73466</v>
      </c>
      <c r="H7" s="146">
        <v>24410</v>
      </c>
      <c r="I7" s="146">
        <v>21924</v>
      </c>
      <c r="J7" s="146">
        <v>28361</v>
      </c>
      <c r="K7" s="146">
        <v>18530</v>
      </c>
      <c r="L7" s="147">
        <v>22.9</v>
      </c>
      <c r="M7" s="147">
        <v>21.5</v>
      </c>
      <c r="N7" s="147">
        <v>43.5</v>
      </c>
      <c r="O7" s="278">
        <v>24</v>
      </c>
    </row>
    <row r="8" spans="2:15" ht="15">
      <c r="B8" s="154" t="s">
        <v>25</v>
      </c>
      <c r="C8" s="148">
        <v>47469</v>
      </c>
      <c r="D8" s="148">
        <v>49844</v>
      </c>
      <c r="E8" s="148">
        <v>43815</v>
      </c>
      <c r="F8" s="148">
        <v>53369</v>
      </c>
      <c r="G8" s="148">
        <v>71295</v>
      </c>
      <c r="H8" s="148">
        <v>23826</v>
      </c>
      <c r="I8" s="148">
        <v>21451</v>
      </c>
      <c r="J8" s="148">
        <v>27480</v>
      </c>
      <c r="K8" s="148">
        <v>17926</v>
      </c>
      <c r="L8" s="149">
        <v>23.2</v>
      </c>
      <c r="M8" s="149">
        <v>21.9</v>
      </c>
      <c r="N8" s="149">
        <v>43.3</v>
      </c>
      <c r="O8" s="149">
        <v>23.9</v>
      </c>
    </row>
    <row r="9" spans="2:15" ht="15">
      <c r="B9" s="155" t="s">
        <v>26</v>
      </c>
      <c r="C9" s="150">
        <v>46712</v>
      </c>
      <c r="D9" s="150">
        <v>49312</v>
      </c>
      <c r="E9" s="150">
        <v>43077</v>
      </c>
      <c r="F9" s="150">
        <v>52454</v>
      </c>
      <c r="G9" s="150">
        <v>70253</v>
      </c>
      <c r="H9" s="150">
        <v>23541</v>
      </c>
      <c r="I9" s="150">
        <v>20941</v>
      </c>
      <c r="J9" s="150">
        <v>27176</v>
      </c>
      <c r="K9" s="150">
        <v>17799</v>
      </c>
      <c r="L9" s="151">
        <v>23.4</v>
      </c>
      <c r="M9" s="151">
        <v>21.4</v>
      </c>
      <c r="N9" s="151">
        <v>43.7</v>
      </c>
      <c r="O9" s="151">
        <v>24.2</v>
      </c>
    </row>
    <row r="10" spans="2:15" ht="15">
      <c r="B10" s="155" t="s">
        <v>27</v>
      </c>
      <c r="C10" s="151">
        <v>0</v>
      </c>
      <c r="D10" s="151">
        <v>0</v>
      </c>
      <c r="E10" s="151">
        <v>0</v>
      </c>
      <c r="F10" s="151">
        <v>0</v>
      </c>
      <c r="G10" s="151">
        <v>0</v>
      </c>
      <c r="H10" s="151">
        <v>0</v>
      </c>
      <c r="I10" s="151">
        <v>0</v>
      </c>
      <c r="J10" s="151">
        <v>0</v>
      </c>
      <c r="K10" s="151">
        <v>0</v>
      </c>
      <c r="L10" s="151" t="s">
        <v>232</v>
      </c>
      <c r="M10" s="151" t="s">
        <v>232</v>
      </c>
      <c r="N10" s="151" t="s">
        <v>232</v>
      </c>
      <c r="O10" s="151" t="s">
        <v>75</v>
      </c>
    </row>
    <row r="11" spans="2:15" ht="15">
      <c r="B11" s="155" t="s">
        <v>28</v>
      </c>
      <c r="C11" s="151">
        <v>757</v>
      </c>
      <c r="D11" s="151">
        <v>532</v>
      </c>
      <c r="E11" s="151">
        <v>737</v>
      </c>
      <c r="F11" s="151">
        <v>915</v>
      </c>
      <c r="G11" s="150">
        <v>1042</v>
      </c>
      <c r="H11" s="151">
        <v>285</v>
      </c>
      <c r="I11" s="151">
        <v>510</v>
      </c>
      <c r="J11" s="151">
        <v>305</v>
      </c>
      <c r="K11" s="151">
        <v>127</v>
      </c>
      <c r="L11" s="151">
        <v>12.9</v>
      </c>
      <c r="M11" s="151">
        <v>66.9</v>
      </c>
      <c r="N11" s="151">
        <v>24.5</v>
      </c>
      <c r="O11" s="151">
        <v>5.6</v>
      </c>
    </row>
    <row r="12" spans="2:15" ht="15">
      <c r="B12" s="156" t="s">
        <v>29</v>
      </c>
      <c r="C12" s="148">
        <v>1587</v>
      </c>
      <c r="D12" s="148">
        <v>1698</v>
      </c>
      <c r="E12" s="148">
        <v>1290</v>
      </c>
      <c r="F12" s="148">
        <v>1567</v>
      </c>
      <c r="G12" s="148">
        <v>2171</v>
      </c>
      <c r="H12" s="149">
        <v>584</v>
      </c>
      <c r="I12" s="149">
        <v>473</v>
      </c>
      <c r="J12" s="149">
        <v>881</v>
      </c>
      <c r="K12" s="149">
        <v>604</v>
      </c>
      <c r="L12" s="149">
        <v>12.3</v>
      </c>
      <c r="M12" s="149">
        <v>9</v>
      </c>
      <c r="N12" s="149">
        <v>48.2</v>
      </c>
      <c r="O12" s="149">
        <v>28.5</v>
      </c>
    </row>
    <row r="13" spans="2:15" ht="15">
      <c r="B13" s="155" t="s">
        <v>30</v>
      </c>
      <c r="C13" s="150">
        <v>1280</v>
      </c>
      <c r="D13" s="150">
        <v>1215</v>
      </c>
      <c r="E13" s="150">
        <v>1020</v>
      </c>
      <c r="F13" s="150">
        <v>1263</v>
      </c>
      <c r="G13" s="150">
        <v>1722</v>
      </c>
      <c r="H13" s="151">
        <v>442</v>
      </c>
      <c r="I13" s="151">
        <v>507</v>
      </c>
      <c r="J13" s="151">
        <v>702</v>
      </c>
      <c r="K13" s="151">
        <v>459</v>
      </c>
      <c r="L13" s="151">
        <v>10.4</v>
      </c>
      <c r="M13" s="151">
        <v>20.8</v>
      </c>
      <c r="N13" s="151">
        <v>48.7</v>
      </c>
      <c r="O13" s="151">
        <v>26.4</v>
      </c>
    </row>
    <row r="14" spans="2:15" ht="15.75" thickBot="1">
      <c r="B14" s="392" t="s">
        <v>282</v>
      </c>
      <c r="C14" s="152">
        <v>307</v>
      </c>
      <c r="D14" s="152">
        <v>483</v>
      </c>
      <c r="E14" s="152">
        <v>270</v>
      </c>
      <c r="F14" s="152">
        <v>303</v>
      </c>
      <c r="G14" s="152">
        <v>449</v>
      </c>
      <c r="H14" s="152">
        <v>142</v>
      </c>
      <c r="I14" s="152">
        <v>-34</v>
      </c>
      <c r="J14" s="152">
        <v>179</v>
      </c>
      <c r="K14" s="152">
        <v>146</v>
      </c>
      <c r="L14" s="279">
        <v>20</v>
      </c>
      <c r="M14" s="152">
        <v>-20.7</v>
      </c>
      <c r="N14" s="152">
        <v>46.4</v>
      </c>
      <c r="O14" s="152">
        <v>37.5</v>
      </c>
    </row>
    <row r="15" spans="2:15" ht="11.25" customHeight="1">
      <c r="B15" s="449" t="s">
        <v>233</v>
      </c>
      <c r="C15" s="462"/>
      <c r="D15" s="462"/>
      <c r="E15" s="462"/>
      <c r="F15" s="462"/>
      <c r="G15" s="462"/>
      <c r="H15" s="462"/>
      <c r="I15" s="462"/>
      <c r="J15" s="462"/>
      <c r="K15" s="462"/>
      <c r="L15" s="462"/>
      <c r="M15" s="462"/>
      <c r="N15" s="462"/>
      <c r="O15" s="462"/>
    </row>
    <row r="16" spans="2:15" ht="15">
      <c r="B16" s="461"/>
      <c r="C16" s="461"/>
      <c r="D16" s="461"/>
      <c r="E16" s="461"/>
      <c r="F16" s="461"/>
      <c r="G16" s="461"/>
      <c r="H16" s="461"/>
      <c r="I16" s="461"/>
      <c r="J16" s="461"/>
      <c r="K16" s="461"/>
      <c r="L16" s="461"/>
      <c r="M16" s="461"/>
      <c r="N16" s="461"/>
      <c r="O16" s="461"/>
    </row>
    <row r="17" spans="2:15" ht="15">
      <c r="B17" s="461"/>
      <c r="C17" s="461"/>
      <c r="D17" s="461"/>
      <c r="E17" s="461"/>
      <c r="F17" s="461"/>
      <c r="G17" s="461"/>
      <c r="H17" s="461"/>
      <c r="I17" s="461"/>
      <c r="J17" s="461"/>
      <c r="K17" s="461"/>
      <c r="L17" s="461"/>
      <c r="M17" s="461"/>
      <c r="N17" s="461"/>
      <c r="O17" s="461"/>
    </row>
    <row r="18" spans="2:15" ht="15">
      <c r="B18" s="461"/>
      <c r="C18" s="461"/>
      <c r="D18" s="461"/>
      <c r="E18" s="461"/>
      <c r="F18" s="461"/>
      <c r="G18" s="461"/>
      <c r="H18" s="461"/>
      <c r="I18" s="461"/>
      <c r="J18" s="461"/>
      <c r="K18" s="461"/>
      <c r="L18" s="461"/>
      <c r="M18" s="461"/>
      <c r="N18" s="461"/>
      <c r="O18" s="461"/>
    </row>
    <row r="19" spans="2:15" ht="15">
      <c r="B19" s="461"/>
      <c r="C19" s="461"/>
      <c r="D19" s="461"/>
      <c r="E19" s="461"/>
      <c r="F19" s="461"/>
      <c r="G19" s="461"/>
      <c r="H19" s="461"/>
      <c r="I19" s="461"/>
      <c r="J19" s="461"/>
      <c r="K19" s="461"/>
      <c r="L19" s="461"/>
      <c r="M19" s="461"/>
      <c r="N19" s="461"/>
      <c r="O19" s="461"/>
    </row>
    <row r="20" spans="2:15" ht="15">
      <c r="B20" s="461"/>
      <c r="C20" s="461"/>
      <c r="D20" s="461"/>
      <c r="E20" s="461"/>
      <c r="F20" s="461"/>
      <c r="G20" s="461"/>
      <c r="H20" s="461"/>
      <c r="I20" s="461"/>
      <c r="J20" s="461"/>
      <c r="K20" s="461"/>
      <c r="L20" s="461"/>
      <c r="M20" s="461"/>
      <c r="N20" s="461"/>
      <c r="O20" s="461"/>
    </row>
    <row r="21" spans="2:15" ht="11.25" customHeight="1">
      <c r="B21" s="461"/>
      <c r="C21" s="461"/>
      <c r="D21" s="461"/>
      <c r="E21" s="461"/>
      <c r="F21" s="461"/>
      <c r="G21" s="461"/>
      <c r="H21" s="461"/>
      <c r="I21" s="461"/>
      <c r="J21" s="461"/>
      <c r="K21" s="461"/>
      <c r="L21" s="461"/>
      <c r="M21" s="461"/>
      <c r="N21" s="461"/>
      <c r="O21" s="461"/>
    </row>
    <row r="22" spans="2:15" ht="8.25" customHeight="1">
      <c r="B22" s="461"/>
      <c r="C22" s="461"/>
      <c r="D22" s="461"/>
      <c r="E22" s="461"/>
      <c r="F22" s="461"/>
      <c r="G22" s="461"/>
      <c r="H22" s="461"/>
      <c r="I22" s="461"/>
      <c r="J22" s="461"/>
      <c r="K22" s="461"/>
      <c r="L22" s="461"/>
      <c r="M22" s="461"/>
      <c r="N22" s="461"/>
      <c r="O22" s="461"/>
    </row>
  </sheetData>
  <sheetProtection/>
  <mergeCells count="12">
    <mergeCell ref="B15:O22"/>
    <mergeCell ref="L5:O5"/>
    <mergeCell ref="B3:O3"/>
    <mergeCell ref="B2:O2"/>
    <mergeCell ref="B4:O4"/>
    <mergeCell ref="B5:B6"/>
    <mergeCell ref="C5:C6"/>
    <mergeCell ref="D5:D6"/>
    <mergeCell ref="E5:E6"/>
    <mergeCell ref="F5:F6"/>
    <mergeCell ref="G5:G6"/>
    <mergeCell ref="H5:K5"/>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2:I39"/>
  <sheetViews>
    <sheetView showGridLines="0" zoomScale="110" zoomScaleNormal="110" zoomScalePageLayoutView="0" workbookViewId="0" topLeftCell="C5">
      <selection activeCell="C7" sqref="C7"/>
    </sheetView>
  </sheetViews>
  <sheetFormatPr defaultColWidth="10.25390625" defaultRowHeight="12.75"/>
  <cols>
    <col min="1" max="1" width="3.75390625" style="0" customWidth="1"/>
    <col min="2" max="2" width="51.50390625" style="0" customWidth="1"/>
  </cols>
  <sheetData>
    <row r="2" spans="2:9" ht="30" customHeight="1">
      <c r="B2" s="442" t="s">
        <v>234</v>
      </c>
      <c r="C2" s="472"/>
      <c r="D2" s="472"/>
      <c r="E2" s="472"/>
      <c r="F2" s="472"/>
      <c r="G2" s="472"/>
      <c r="H2" s="472"/>
      <c r="I2" s="472"/>
    </row>
    <row r="3" spans="2:9" ht="15.75" thickBot="1">
      <c r="B3" s="435" t="s">
        <v>15</v>
      </c>
      <c r="C3" s="435"/>
      <c r="D3" s="435"/>
      <c r="E3" s="435"/>
      <c r="F3" s="435"/>
      <c r="G3" s="435"/>
      <c r="H3" s="435"/>
      <c r="I3" s="435"/>
    </row>
    <row r="4" spans="2:9" ht="15.75" customHeight="1" thickBot="1">
      <c r="B4" s="475" t="s">
        <v>154</v>
      </c>
      <c r="C4" s="478" t="s">
        <v>283</v>
      </c>
      <c r="D4" s="473" t="s">
        <v>31</v>
      </c>
      <c r="E4" s="474"/>
      <c r="F4" s="473" t="s">
        <v>168</v>
      </c>
      <c r="G4" s="474"/>
      <c r="H4" s="473" t="s">
        <v>169</v>
      </c>
      <c r="I4" s="474"/>
    </row>
    <row r="5" spans="2:9" ht="15">
      <c r="B5" s="476"/>
      <c r="C5" s="476"/>
      <c r="D5" s="157" t="s">
        <v>156</v>
      </c>
      <c r="E5" s="157" t="s">
        <v>156</v>
      </c>
      <c r="F5" s="157" t="s">
        <v>156</v>
      </c>
      <c r="G5" s="157" t="s">
        <v>156</v>
      </c>
      <c r="H5" s="157" t="s">
        <v>156</v>
      </c>
      <c r="I5" s="157" t="s">
        <v>156</v>
      </c>
    </row>
    <row r="6" spans="2:9" ht="15.75" thickBot="1">
      <c r="B6" s="477"/>
      <c r="C6" s="477"/>
      <c r="D6" s="85" t="s">
        <v>166</v>
      </c>
      <c r="E6" s="85" t="s">
        <v>167</v>
      </c>
      <c r="F6" s="85" t="s">
        <v>155</v>
      </c>
      <c r="G6" s="85" t="s">
        <v>157</v>
      </c>
      <c r="H6" s="85" t="s">
        <v>155</v>
      </c>
      <c r="I6" s="85" t="s">
        <v>157</v>
      </c>
    </row>
    <row r="7" spans="2:9" ht="15.75" thickBot="1">
      <c r="B7" s="280" t="s">
        <v>8</v>
      </c>
      <c r="C7" s="281">
        <v>1753304</v>
      </c>
      <c r="D7" s="131">
        <v>831000</v>
      </c>
      <c r="E7" s="131">
        <v>25728</v>
      </c>
      <c r="F7" s="131">
        <v>867413</v>
      </c>
      <c r="G7" s="131">
        <v>10429</v>
      </c>
      <c r="H7" s="131">
        <v>14583</v>
      </c>
      <c r="I7" s="131">
        <v>4151</v>
      </c>
    </row>
    <row r="8" spans="2:9" ht="15">
      <c r="B8" s="282" t="s">
        <v>32</v>
      </c>
      <c r="C8" s="283">
        <v>380945</v>
      </c>
      <c r="D8" s="263">
        <v>221025</v>
      </c>
      <c r="E8" s="263">
        <v>-1056</v>
      </c>
      <c r="F8" s="263">
        <v>159963</v>
      </c>
      <c r="G8" s="264">
        <v>483</v>
      </c>
      <c r="H8" s="264">
        <v>155</v>
      </c>
      <c r="I8" s="264">
        <v>375</v>
      </c>
    </row>
    <row r="9" spans="2:9" ht="15">
      <c r="B9" s="284" t="s">
        <v>35</v>
      </c>
      <c r="C9" s="285">
        <v>176802</v>
      </c>
      <c r="D9" s="265">
        <v>115559</v>
      </c>
      <c r="E9" s="265">
        <v>2707</v>
      </c>
      <c r="F9" s="265">
        <v>57512</v>
      </c>
      <c r="G9" s="266">
        <v>534</v>
      </c>
      <c r="H9" s="266">
        <v>86</v>
      </c>
      <c r="I9" s="266">
        <v>404</v>
      </c>
    </row>
    <row r="10" spans="2:9" ht="15">
      <c r="B10" s="282" t="s">
        <v>33</v>
      </c>
      <c r="C10" s="283">
        <v>142565</v>
      </c>
      <c r="D10" s="263">
        <v>72008</v>
      </c>
      <c r="E10" s="264">
        <v>921</v>
      </c>
      <c r="F10" s="263">
        <v>68501</v>
      </c>
      <c r="G10" s="264">
        <v>146</v>
      </c>
      <c r="H10" s="264">
        <v>26</v>
      </c>
      <c r="I10" s="264">
        <v>963</v>
      </c>
    </row>
    <row r="11" spans="2:9" ht="15">
      <c r="B11" s="284" t="s">
        <v>38</v>
      </c>
      <c r="C11" s="285">
        <v>122625</v>
      </c>
      <c r="D11" s="265">
        <v>72395</v>
      </c>
      <c r="E11" s="265">
        <v>2991</v>
      </c>
      <c r="F11" s="265">
        <v>45709</v>
      </c>
      <c r="G11" s="266">
        <v>892</v>
      </c>
      <c r="H11" s="266">
        <v>628</v>
      </c>
      <c r="I11" s="266">
        <v>9</v>
      </c>
    </row>
    <row r="12" spans="2:9" ht="15">
      <c r="B12" s="282" t="s">
        <v>34</v>
      </c>
      <c r="C12" s="283">
        <v>112522</v>
      </c>
      <c r="D12" s="264">
        <v>-81</v>
      </c>
      <c r="E12" s="263">
        <v>-1367</v>
      </c>
      <c r="F12" s="263">
        <v>113958</v>
      </c>
      <c r="G12" s="264">
        <v>4</v>
      </c>
      <c r="H12" s="264">
        <v>8</v>
      </c>
      <c r="I12" s="264">
        <v>-0.004</v>
      </c>
    </row>
    <row r="13" spans="2:9" ht="15">
      <c r="B13" s="284" t="s">
        <v>37</v>
      </c>
      <c r="C13" s="285">
        <v>108431</v>
      </c>
      <c r="D13" s="265">
        <v>25961</v>
      </c>
      <c r="E13" s="265">
        <v>4564</v>
      </c>
      <c r="F13" s="265">
        <v>67629</v>
      </c>
      <c r="G13" s="265">
        <v>2741</v>
      </c>
      <c r="H13" s="265">
        <v>6925</v>
      </c>
      <c r="I13" s="266">
        <v>612</v>
      </c>
    </row>
    <row r="14" spans="2:9" ht="15">
      <c r="B14" s="282" t="s">
        <v>36</v>
      </c>
      <c r="C14" s="283">
        <v>82044</v>
      </c>
      <c r="D14" s="263">
        <v>39913</v>
      </c>
      <c r="E14" s="263">
        <v>-4629</v>
      </c>
      <c r="F14" s="263">
        <v>42739</v>
      </c>
      <c r="G14" s="263">
        <v>3137</v>
      </c>
      <c r="H14" s="264">
        <v>416</v>
      </c>
      <c r="I14" s="264">
        <v>468</v>
      </c>
    </row>
    <row r="15" spans="2:9" ht="15">
      <c r="B15" s="284" t="s">
        <v>42</v>
      </c>
      <c r="C15" s="285">
        <v>78384</v>
      </c>
      <c r="D15" s="265">
        <v>46128</v>
      </c>
      <c r="E15" s="265">
        <v>1529</v>
      </c>
      <c r="F15" s="265">
        <v>30161</v>
      </c>
      <c r="G15" s="266">
        <v>411</v>
      </c>
      <c r="H15" s="266">
        <v>131</v>
      </c>
      <c r="I15" s="266">
        <v>24</v>
      </c>
    </row>
    <row r="16" spans="2:9" ht="15">
      <c r="B16" s="282" t="s">
        <v>39</v>
      </c>
      <c r="C16" s="283">
        <v>78121</v>
      </c>
      <c r="D16" s="263">
        <v>2278</v>
      </c>
      <c r="E16" s="264">
        <v>-523</v>
      </c>
      <c r="F16" s="263">
        <v>76300</v>
      </c>
      <c r="G16" s="264">
        <v>46</v>
      </c>
      <c r="H16" s="264">
        <v>20</v>
      </c>
      <c r="I16" s="264">
        <v>0.1</v>
      </c>
    </row>
    <row r="17" spans="2:9" ht="15">
      <c r="B17" s="284" t="s">
        <v>40</v>
      </c>
      <c r="C17" s="285">
        <v>69555</v>
      </c>
      <c r="D17" s="265">
        <v>6199</v>
      </c>
      <c r="E17" s="265">
        <v>1224</v>
      </c>
      <c r="F17" s="265">
        <v>61951</v>
      </c>
      <c r="G17" s="266">
        <v>154</v>
      </c>
      <c r="H17" s="266">
        <v>27</v>
      </c>
      <c r="I17" s="266">
        <v>0.4</v>
      </c>
    </row>
    <row r="18" spans="2:9" ht="15">
      <c r="B18" s="282" t="s">
        <v>41</v>
      </c>
      <c r="C18" s="283">
        <v>66991</v>
      </c>
      <c r="D18" s="263">
        <v>41315</v>
      </c>
      <c r="E18" s="263">
        <v>11185</v>
      </c>
      <c r="F18" s="263">
        <v>13505</v>
      </c>
      <c r="G18" s="264">
        <v>332</v>
      </c>
      <c r="H18" s="264">
        <v>381</v>
      </c>
      <c r="I18" s="264">
        <v>273</v>
      </c>
    </row>
    <row r="19" spans="2:9" ht="15">
      <c r="B19" s="284" t="s">
        <v>43</v>
      </c>
      <c r="C19" s="285">
        <v>59567</v>
      </c>
      <c r="D19" s="265">
        <v>41522</v>
      </c>
      <c r="E19" s="266">
        <v>-803</v>
      </c>
      <c r="F19" s="265">
        <v>18818</v>
      </c>
      <c r="G19" s="266">
        <v>17</v>
      </c>
      <c r="H19" s="266">
        <v>-1</v>
      </c>
      <c r="I19" s="266">
        <v>14</v>
      </c>
    </row>
    <row r="20" spans="2:9" ht="15">
      <c r="B20" s="282" t="s">
        <v>47</v>
      </c>
      <c r="C20" s="283">
        <v>53134</v>
      </c>
      <c r="D20" s="263">
        <v>32084</v>
      </c>
      <c r="E20" s="264">
        <v>161</v>
      </c>
      <c r="F20" s="263">
        <v>20469</v>
      </c>
      <c r="G20" s="264">
        <v>24</v>
      </c>
      <c r="H20" s="264">
        <v>36</v>
      </c>
      <c r="I20" s="264">
        <v>359</v>
      </c>
    </row>
    <row r="21" spans="2:9" ht="15">
      <c r="B21" s="284" t="s">
        <v>235</v>
      </c>
      <c r="C21" s="285">
        <v>49721</v>
      </c>
      <c r="D21" s="265">
        <v>26519</v>
      </c>
      <c r="E21" s="265">
        <v>4739</v>
      </c>
      <c r="F21" s="265">
        <v>17414</v>
      </c>
      <c r="G21" s="266">
        <v>477</v>
      </c>
      <c r="H21" s="266">
        <v>515</v>
      </c>
      <c r="I21" s="266">
        <v>57</v>
      </c>
    </row>
    <row r="22" spans="2:9" ht="15">
      <c r="B22" s="282" t="s">
        <v>45</v>
      </c>
      <c r="C22" s="283">
        <v>48582</v>
      </c>
      <c r="D22" s="263">
        <v>31171</v>
      </c>
      <c r="E22" s="263">
        <v>1071</v>
      </c>
      <c r="F22" s="263">
        <v>15905</v>
      </c>
      <c r="G22" s="264">
        <v>322</v>
      </c>
      <c r="H22" s="264">
        <v>85</v>
      </c>
      <c r="I22" s="264">
        <v>28</v>
      </c>
    </row>
    <row r="23" spans="2:9" ht="15">
      <c r="B23" s="284" t="s">
        <v>44</v>
      </c>
      <c r="C23" s="285">
        <v>30229</v>
      </c>
      <c r="D23" s="265">
        <v>19665</v>
      </c>
      <c r="E23" s="266">
        <v>129</v>
      </c>
      <c r="F23" s="265">
        <v>9401</v>
      </c>
      <c r="G23" s="266">
        <v>17</v>
      </c>
      <c r="H23" s="266">
        <v>6</v>
      </c>
      <c r="I23" s="265">
        <v>1010</v>
      </c>
    </row>
    <row r="24" spans="2:9" ht="15">
      <c r="B24" s="282" t="s">
        <v>46</v>
      </c>
      <c r="C24" s="283">
        <v>24044</v>
      </c>
      <c r="D24" s="263">
        <v>7907</v>
      </c>
      <c r="E24" s="264">
        <v>-340</v>
      </c>
      <c r="F24" s="263">
        <v>16484</v>
      </c>
      <c r="G24" s="264">
        <v>-4</v>
      </c>
      <c r="H24" s="264">
        <v>2</v>
      </c>
      <c r="I24" s="264">
        <v>-4</v>
      </c>
    </row>
    <row r="25" spans="2:9" ht="15">
      <c r="B25" s="284" t="s">
        <v>49</v>
      </c>
      <c r="C25" s="285">
        <v>22279</v>
      </c>
      <c r="D25" s="265">
        <v>12299</v>
      </c>
      <c r="E25" s="265">
        <v>2188</v>
      </c>
      <c r="F25" s="265">
        <v>7869</v>
      </c>
      <c r="G25" s="266">
        <v>327</v>
      </c>
      <c r="H25" s="266">
        <v>449</v>
      </c>
      <c r="I25" s="266">
        <v>-854</v>
      </c>
    </row>
    <row r="26" spans="2:9" ht="15">
      <c r="B26" s="282" t="s">
        <v>50</v>
      </c>
      <c r="C26" s="283">
        <v>20146</v>
      </c>
      <c r="D26" s="263">
        <v>9923</v>
      </c>
      <c r="E26" s="264">
        <v>357</v>
      </c>
      <c r="F26" s="263">
        <v>9229</v>
      </c>
      <c r="G26" s="264">
        <v>124</v>
      </c>
      <c r="H26" s="264">
        <v>112</v>
      </c>
      <c r="I26" s="264">
        <v>401</v>
      </c>
    </row>
    <row r="27" spans="2:9" ht="15">
      <c r="B27" s="284" t="s">
        <v>48</v>
      </c>
      <c r="C27" s="285">
        <v>14840</v>
      </c>
      <c r="D27" s="265">
        <v>5020</v>
      </c>
      <c r="E27" s="266">
        <v>292</v>
      </c>
      <c r="F27" s="265">
        <v>8744</v>
      </c>
      <c r="G27" s="266">
        <v>230</v>
      </c>
      <c r="H27" s="266">
        <v>541</v>
      </c>
      <c r="I27" s="266">
        <v>13</v>
      </c>
    </row>
    <row r="28" spans="2:9" ht="15">
      <c r="B28" s="282" t="s">
        <v>51</v>
      </c>
      <c r="C28" s="283">
        <v>7551</v>
      </c>
      <c r="D28" s="263">
        <v>2024</v>
      </c>
      <c r="E28" s="264">
        <v>351</v>
      </c>
      <c r="F28" s="263">
        <v>5131</v>
      </c>
      <c r="G28" s="264">
        <v>14</v>
      </c>
      <c r="H28" s="264">
        <v>32</v>
      </c>
      <c r="I28" s="264">
        <v>0</v>
      </c>
    </row>
    <row r="29" spans="2:9" ht="15" customHeight="1" thickBot="1">
      <c r="B29" s="286" t="s">
        <v>236</v>
      </c>
      <c r="C29" s="287">
        <v>4227</v>
      </c>
      <c r="D29" s="262">
        <v>167</v>
      </c>
      <c r="E29" s="262">
        <v>37</v>
      </c>
      <c r="F29" s="262">
        <v>21</v>
      </c>
      <c r="G29" s="262">
        <v>0</v>
      </c>
      <c r="H29" s="261">
        <v>4002</v>
      </c>
      <c r="I29" s="262">
        <v>0</v>
      </c>
    </row>
    <row r="30" spans="2:9" ht="15.75" customHeight="1">
      <c r="B30" s="431" t="s">
        <v>237</v>
      </c>
      <c r="C30" s="470"/>
      <c r="D30" s="470"/>
      <c r="E30" s="470"/>
      <c r="F30" s="470"/>
      <c r="G30" s="470"/>
      <c r="H30" s="470"/>
      <c r="I30" s="470"/>
    </row>
    <row r="31" spans="2:9" ht="15.75" customHeight="1">
      <c r="B31" s="471"/>
      <c r="C31" s="471"/>
      <c r="D31" s="471"/>
      <c r="E31" s="471"/>
      <c r="F31" s="471"/>
      <c r="G31" s="471"/>
      <c r="H31" s="471"/>
      <c r="I31" s="471"/>
    </row>
    <row r="32" spans="2:9" ht="15.75" customHeight="1">
      <c r="B32" s="471"/>
      <c r="C32" s="471"/>
      <c r="D32" s="471"/>
      <c r="E32" s="471"/>
      <c r="F32" s="471"/>
      <c r="G32" s="471"/>
      <c r="H32" s="471"/>
      <c r="I32" s="471"/>
    </row>
    <row r="33" spans="2:9" ht="15.75" customHeight="1">
      <c r="B33" s="471"/>
      <c r="C33" s="471"/>
      <c r="D33" s="471"/>
      <c r="E33" s="471"/>
      <c r="F33" s="471"/>
      <c r="G33" s="471"/>
      <c r="H33" s="471"/>
      <c r="I33" s="471"/>
    </row>
    <row r="34" spans="2:9" ht="15.75" customHeight="1">
      <c r="B34" s="471"/>
      <c r="C34" s="471"/>
      <c r="D34" s="471"/>
      <c r="E34" s="471"/>
      <c r="F34" s="471"/>
      <c r="G34" s="471"/>
      <c r="H34" s="471"/>
      <c r="I34" s="471"/>
    </row>
    <row r="35" spans="2:9" ht="15.75" customHeight="1">
      <c r="B35" s="471"/>
      <c r="C35" s="471"/>
      <c r="D35" s="471"/>
      <c r="E35" s="471"/>
      <c r="F35" s="471"/>
      <c r="G35" s="471"/>
      <c r="H35" s="471"/>
      <c r="I35" s="471"/>
    </row>
    <row r="36" spans="2:9" ht="15.75" customHeight="1">
      <c r="B36" s="471"/>
      <c r="C36" s="471"/>
      <c r="D36" s="471"/>
      <c r="E36" s="471"/>
      <c r="F36" s="471"/>
      <c r="G36" s="471"/>
      <c r="H36" s="471"/>
      <c r="I36" s="471"/>
    </row>
    <row r="37" spans="2:9" ht="15.75" customHeight="1">
      <c r="B37" s="471"/>
      <c r="C37" s="471"/>
      <c r="D37" s="471"/>
      <c r="E37" s="471"/>
      <c r="F37" s="471"/>
      <c r="G37" s="471"/>
      <c r="H37" s="471"/>
      <c r="I37" s="471"/>
    </row>
    <row r="38" spans="2:9" ht="15.75" customHeight="1">
      <c r="B38" s="471"/>
      <c r="C38" s="471"/>
      <c r="D38" s="471"/>
      <c r="E38" s="471"/>
      <c r="F38" s="471"/>
      <c r="G38" s="471"/>
      <c r="H38" s="471"/>
      <c r="I38" s="471"/>
    </row>
    <row r="39" spans="2:9" ht="15.75" customHeight="1">
      <c r="B39" s="471"/>
      <c r="C39" s="471"/>
      <c r="D39" s="471"/>
      <c r="E39" s="471"/>
      <c r="F39" s="471"/>
      <c r="G39" s="471"/>
      <c r="H39" s="471"/>
      <c r="I39" s="471"/>
    </row>
  </sheetData>
  <sheetProtection/>
  <mergeCells count="8">
    <mergeCell ref="B30:I39"/>
    <mergeCell ref="B2:I2"/>
    <mergeCell ref="B3:I3"/>
    <mergeCell ref="D4:E4"/>
    <mergeCell ref="F4:G4"/>
    <mergeCell ref="H4:I4"/>
    <mergeCell ref="B4:B6"/>
    <mergeCell ref="C4:C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2:J57"/>
  <sheetViews>
    <sheetView showGridLines="0" zoomScale="110" zoomScaleNormal="110" zoomScalePageLayoutView="0" workbookViewId="0" topLeftCell="A1">
      <selection activeCell="G4" sqref="G4"/>
    </sheetView>
  </sheetViews>
  <sheetFormatPr defaultColWidth="67.50390625" defaultRowHeight="12.75"/>
  <cols>
    <col min="1" max="1" width="3.75390625" style="0" customWidth="1"/>
    <col min="2" max="2" width="54.75390625" style="0" customWidth="1"/>
    <col min="3" max="3" width="9.50390625" style="0" bestFit="1" customWidth="1"/>
    <col min="4" max="4" width="11.125" style="0" bestFit="1" customWidth="1"/>
    <col min="5" max="5" width="13.50390625" style="0" bestFit="1" customWidth="1"/>
    <col min="6" max="6" width="13.625" style="0" bestFit="1" customWidth="1"/>
    <col min="7" max="7" width="9.50390625" style="0" customWidth="1"/>
    <col min="8" max="10" width="67.50390625" style="10" customWidth="1"/>
  </cols>
  <sheetData>
    <row r="2" spans="2:7" ht="31.5" customHeight="1">
      <c r="B2" s="442" t="s">
        <v>238</v>
      </c>
      <c r="C2" s="472"/>
      <c r="D2" s="472"/>
      <c r="E2" s="472"/>
      <c r="F2" s="472"/>
      <c r="G2" s="472"/>
    </row>
    <row r="3" spans="2:7" ht="15.75" thickBot="1">
      <c r="B3" s="435" t="s">
        <v>15</v>
      </c>
      <c r="C3" s="435"/>
      <c r="D3" s="435"/>
      <c r="E3" s="435"/>
      <c r="F3" s="435"/>
      <c r="G3" s="435"/>
    </row>
    <row r="4" spans="2:10" ht="15.75" thickBot="1">
      <c r="B4" s="479" t="s">
        <v>170</v>
      </c>
      <c r="C4" s="347" t="s">
        <v>259</v>
      </c>
      <c r="D4" s="481" t="s">
        <v>52</v>
      </c>
      <c r="E4" s="482"/>
      <c r="F4" s="483"/>
      <c r="G4" s="347" t="s">
        <v>259</v>
      </c>
      <c r="H4" s="11"/>
      <c r="J4" s="11"/>
    </row>
    <row r="5" spans="2:10" ht="15.75" thickBot="1">
      <c r="B5" s="480"/>
      <c r="C5" s="86" t="s">
        <v>133</v>
      </c>
      <c r="D5" s="86" t="s">
        <v>134</v>
      </c>
      <c r="E5" s="86" t="s">
        <v>135</v>
      </c>
      <c r="F5" s="86" t="s">
        <v>136</v>
      </c>
      <c r="G5" s="86" t="s">
        <v>137</v>
      </c>
      <c r="H5" s="11"/>
      <c r="J5" s="11"/>
    </row>
    <row r="6" spans="2:7" ht="15.75" thickBot="1">
      <c r="B6" s="295" t="s">
        <v>8</v>
      </c>
      <c r="C6" s="296">
        <v>1553496</v>
      </c>
      <c r="D6" s="297">
        <v>586213</v>
      </c>
      <c r="E6" s="297">
        <v>14827</v>
      </c>
      <c r="F6" s="296">
        <v>8233</v>
      </c>
      <c r="G6" s="297">
        <v>944224</v>
      </c>
    </row>
    <row r="7" spans="2:7" ht="15.75" thickBot="1">
      <c r="B7" s="295" t="s">
        <v>53</v>
      </c>
      <c r="C7" s="296">
        <v>1513843</v>
      </c>
      <c r="D7" s="297">
        <v>580142</v>
      </c>
      <c r="E7" s="297">
        <v>14518</v>
      </c>
      <c r="F7" s="296">
        <v>8205</v>
      </c>
      <c r="G7" s="297">
        <v>910978</v>
      </c>
    </row>
    <row r="8" spans="2:7" ht="15">
      <c r="B8" s="298" t="s">
        <v>35</v>
      </c>
      <c r="C8" s="299">
        <v>246036</v>
      </c>
      <c r="D8" s="300">
        <v>55439</v>
      </c>
      <c r="E8" s="300">
        <v>2178</v>
      </c>
      <c r="F8" s="301">
        <v>270</v>
      </c>
      <c r="G8" s="300">
        <v>188149</v>
      </c>
    </row>
    <row r="9" spans="2:7" ht="15">
      <c r="B9" s="302" t="s">
        <v>38</v>
      </c>
      <c r="C9" s="303">
        <v>125843</v>
      </c>
      <c r="D9" s="304">
        <v>19101</v>
      </c>
      <c r="E9" s="304">
        <v>2100</v>
      </c>
      <c r="F9" s="305">
        <v>539</v>
      </c>
      <c r="G9" s="304">
        <v>104103</v>
      </c>
    </row>
    <row r="10" spans="2:7" ht="15">
      <c r="B10" s="298" t="s">
        <v>33</v>
      </c>
      <c r="C10" s="299">
        <v>93058</v>
      </c>
      <c r="D10" s="306">
        <v>488</v>
      </c>
      <c r="E10" s="306">
        <v>299</v>
      </c>
      <c r="F10" s="301">
        <v>0</v>
      </c>
      <c r="G10" s="300">
        <v>92272</v>
      </c>
    </row>
    <row r="11" spans="2:7" ht="15">
      <c r="B11" s="302" t="s">
        <v>32</v>
      </c>
      <c r="C11" s="303">
        <v>480898</v>
      </c>
      <c r="D11" s="304">
        <v>380969</v>
      </c>
      <c r="E11" s="304">
        <v>2597</v>
      </c>
      <c r="F11" s="303">
        <v>7181</v>
      </c>
      <c r="G11" s="304">
        <v>90151</v>
      </c>
    </row>
    <row r="12" spans="2:7" ht="16.5">
      <c r="B12" s="298" t="s">
        <v>239</v>
      </c>
      <c r="C12" s="299">
        <v>93087</v>
      </c>
      <c r="D12" s="300">
        <v>11360</v>
      </c>
      <c r="E12" s="300">
        <v>1172</v>
      </c>
      <c r="F12" s="301">
        <v>6</v>
      </c>
      <c r="G12" s="300">
        <v>80549</v>
      </c>
    </row>
    <row r="13" spans="2:7" ht="30">
      <c r="B13" s="302" t="s">
        <v>36</v>
      </c>
      <c r="C13" s="303">
        <v>65311</v>
      </c>
      <c r="D13" s="304">
        <v>4244</v>
      </c>
      <c r="E13" s="307">
        <v>537</v>
      </c>
      <c r="F13" s="305">
        <v>2</v>
      </c>
      <c r="G13" s="304">
        <v>60528</v>
      </c>
    </row>
    <row r="14" spans="2:7" ht="15">
      <c r="B14" s="298" t="s">
        <v>37</v>
      </c>
      <c r="C14" s="299">
        <v>61847</v>
      </c>
      <c r="D14" s="300">
        <v>2316</v>
      </c>
      <c r="E14" s="306">
        <v>778</v>
      </c>
      <c r="F14" s="301">
        <v>11</v>
      </c>
      <c r="G14" s="300">
        <v>58742</v>
      </c>
    </row>
    <row r="15" spans="2:7" ht="15">
      <c r="B15" s="302" t="s">
        <v>42</v>
      </c>
      <c r="C15" s="303">
        <v>59991</v>
      </c>
      <c r="D15" s="304">
        <v>8899</v>
      </c>
      <c r="E15" s="307">
        <v>601</v>
      </c>
      <c r="F15" s="305">
        <v>13</v>
      </c>
      <c r="G15" s="304">
        <v>50478</v>
      </c>
    </row>
    <row r="16" spans="2:7" ht="15">
      <c r="B16" s="298" t="s">
        <v>45</v>
      </c>
      <c r="C16" s="299">
        <v>58095</v>
      </c>
      <c r="D16" s="300">
        <v>15384</v>
      </c>
      <c r="E16" s="306">
        <v>314</v>
      </c>
      <c r="F16" s="301">
        <v>4</v>
      </c>
      <c r="G16" s="300">
        <v>42393</v>
      </c>
    </row>
    <row r="17" spans="2:7" ht="15">
      <c r="B17" s="302" t="s">
        <v>41</v>
      </c>
      <c r="C17" s="303">
        <v>41735</v>
      </c>
      <c r="D17" s="304">
        <v>6511</v>
      </c>
      <c r="E17" s="307">
        <v>451</v>
      </c>
      <c r="F17" s="305">
        <v>26</v>
      </c>
      <c r="G17" s="304">
        <v>34747</v>
      </c>
    </row>
    <row r="18" spans="2:7" ht="15">
      <c r="B18" s="298" t="s">
        <v>47</v>
      </c>
      <c r="C18" s="299">
        <v>33682</v>
      </c>
      <c r="D18" s="300">
        <v>2725</v>
      </c>
      <c r="E18" s="306">
        <v>459</v>
      </c>
      <c r="F18" s="301">
        <v>27</v>
      </c>
      <c r="G18" s="300">
        <v>30470</v>
      </c>
    </row>
    <row r="19" spans="2:7" ht="30">
      <c r="B19" s="302" t="s">
        <v>34</v>
      </c>
      <c r="C19" s="303">
        <v>28917</v>
      </c>
      <c r="D19" s="307">
        <v>284</v>
      </c>
      <c r="E19" s="307">
        <v>88</v>
      </c>
      <c r="F19" s="305">
        <v>0</v>
      </c>
      <c r="G19" s="304">
        <v>28545</v>
      </c>
    </row>
    <row r="20" spans="2:7" ht="30">
      <c r="B20" s="298" t="s">
        <v>50</v>
      </c>
      <c r="C20" s="299">
        <v>28817</v>
      </c>
      <c r="D20" s="300">
        <v>1069</v>
      </c>
      <c r="E20" s="300">
        <v>1466</v>
      </c>
      <c r="F20" s="301">
        <v>123</v>
      </c>
      <c r="G20" s="300">
        <v>26158</v>
      </c>
    </row>
    <row r="21" spans="2:7" ht="15">
      <c r="B21" s="302" t="s">
        <v>46</v>
      </c>
      <c r="C21" s="303">
        <v>32643</v>
      </c>
      <c r="D21" s="304">
        <v>15747</v>
      </c>
      <c r="E21" s="307">
        <v>17</v>
      </c>
      <c r="F21" s="305">
        <v>0</v>
      </c>
      <c r="G21" s="304">
        <v>16879</v>
      </c>
    </row>
    <row r="22" spans="2:7" ht="15">
      <c r="B22" s="298" t="s">
        <v>40</v>
      </c>
      <c r="C22" s="299">
        <v>9512</v>
      </c>
      <c r="D22" s="306">
        <v>85</v>
      </c>
      <c r="E22" s="306">
        <v>26</v>
      </c>
      <c r="F22" s="301">
        <v>0</v>
      </c>
      <c r="G22" s="300">
        <v>9400</v>
      </c>
    </row>
    <row r="23" spans="2:7" ht="15">
      <c r="B23" s="302" t="s">
        <v>44</v>
      </c>
      <c r="C23" s="303">
        <v>11050</v>
      </c>
      <c r="D23" s="304">
        <v>1776</v>
      </c>
      <c r="E23" s="307">
        <v>28</v>
      </c>
      <c r="F23" s="305">
        <v>1</v>
      </c>
      <c r="G23" s="304">
        <v>9246</v>
      </c>
    </row>
    <row r="24" spans="2:7" ht="15">
      <c r="B24" s="298" t="s">
        <v>48</v>
      </c>
      <c r="C24" s="299">
        <v>8747</v>
      </c>
      <c r="D24" s="306">
        <v>541</v>
      </c>
      <c r="E24" s="306">
        <v>48</v>
      </c>
      <c r="F24" s="301">
        <v>1</v>
      </c>
      <c r="G24" s="300">
        <v>8157</v>
      </c>
    </row>
    <row r="25" spans="2:7" ht="30">
      <c r="B25" s="302" t="s">
        <v>51</v>
      </c>
      <c r="C25" s="303">
        <v>3884</v>
      </c>
      <c r="D25" s="307">
        <v>168</v>
      </c>
      <c r="E25" s="307">
        <v>15</v>
      </c>
      <c r="F25" s="305">
        <v>0</v>
      </c>
      <c r="G25" s="304">
        <v>3701</v>
      </c>
    </row>
    <row r="26" spans="2:7" ht="15">
      <c r="B26" s="298" t="s">
        <v>39</v>
      </c>
      <c r="C26" s="299">
        <v>1650</v>
      </c>
      <c r="D26" s="306">
        <v>4</v>
      </c>
      <c r="E26" s="306">
        <v>2</v>
      </c>
      <c r="F26" s="301">
        <v>0</v>
      </c>
      <c r="G26" s="300">
        <v>1644</v>
      </c>
    </row>
    <row r="27" spans="2:7" ht="16.5">
      <c r="B27" s="302" t="s">
        <v>240</v>
      </c>
      <c r="C27" s="305">
        <v>209</v>
      </c>
      <c r="D27" s="307"/>
      <c r="E27" s="307"/>
      <c r="F27" s="305"/>
      <c r="G27" s="307">
        <v>209</v>
      </c>
    </row>
    <row r="28" spans="2:7" ht="15">
      <c r="B28" s="298" t="s">
        <v>43</v>
      </c>
      <c r="C28" s="299">
        <v>26345</v>
      </c>
      <c r="D28" s="300">
        <v>32199</v>
      </c>
      <c r="E28" s="300">
        <v>1159</v>
      </c>
      <c r="F28" s="301">
        <v>0</v>
      </c>
      <c r="G28" s="300">
        <v>-7013</v>
      </c>
    </row>
    <row r="29" spans="2:7" ht="15.75" thickBot="1">
      <c r="B29" s="308" t="s">
        <v>49</v>
      </c>
      <c r="C29" s="309">
        <v>2486</v>
      </c>
      <c r="D29" s="310">
        <v>20833</v>
      </c>
      <c r="E29" s="311">
        <v>184</v>
      </c>
      <c r="F29" s="312">
        <v>0</v>
      </c>
      <c r="G29" s="310">
        <v>-18531</v>
      </c>
    </row>
    <row r="30" spans="2:7" ht="15.75" thickBot="1">
      <c r="B30" s="295" t="s">
        <v>54</v>
      </c>
      <c r="C30" s="296">
        <v>39653</v>
      </c>
      <c r="D30" s="297">
        <v>6071</v>
      </c>
      <c r="E30" s="313">
        <v>309</v>
      </c>
      <c r="F30" s="314">
        <v>27</v>
      </c>
      <c r="G30" s="297">
        <v>33246</v>
      </c>
    </row>
    <row r="31" spans="2:7" ht="15">
      <c r="B31" s="298" t="s">
        <v>37</v>
      </c>
      <c r="C31" s="299">
        <v>7476</v>
      </c>
      <c r="D31" s="306">
        <v>784</v>
      </c>
      <c r="E31" s="306">
        <v>28</v>
      </c>
      <c r="F31" s="301">
        <v>3</v>
      </c>
      <c r="G31" s="300">
        <v>6661</v>
      </c>
    </row>
    <row r="32" spans="2:7" ht="15">
      <c r="B32" s="302" t="s">
        <v>41</v>
      </c>
      <c r="C32" s="303">
        <v>6159</v>
      </c>
      <c r="D32" s="307">
        <v>57</v>
      </c>
      <c r="E32" s="307">
        <v>12</v>
      </c>
      <c r="F32" s="305">
        <v>0</v>
      </c>
      <c r="G32" s="304">
        <v>6091</v>
      </c>
    </row>
    <row r="33" spans="2:7" ht="15">
      <c r="B33" s="298" t="s">
        <v>38</v>
      </c>
      <c r="C33" s="299">
        <v>6510</v>
      </c>
      <c r="D33" s="306">
        <v>411</v>
      </c>
      <c r="E33" s="306">
        <v>27</v>
      </c>
      <c r="F33" s="301">
        <v>3</v>
      </c>
      <c r="G33" s="300">
        <v>6069</v>
      </c>
    </row>
    <row r="34" spans="2:7" ht="16.5">
      <c r="B34" s="302" t="s">
        <v>239</v>
      </c>
      <c r="C34" s="303">
        <v>3923</v>
      </c>
      <c r="D34" s="307">
        <v>211</v>
      </c>
      <c r="E34" s="307">
        <v>18</v>
      </c>
      <c r="F34" s="305">
        <v>2</v>
      </c>
      <c r="G34" s="304">
        <v>3692</v>
      </c>
    </row>
    <row r="35" spans="2:7" ht="30">
      <c r="B35" s="298" t="s">
        <v>36</v>
      </c>
      <c r="C35" s="299">
        <v>1949</v>
      </c>
      <c r="D35" s="306">
        <v>69</v>
      </c>
      <c r="E35" s="306">
        <v>5</v>
      </c>
      <c r="F35" s="301">
        <v>0</v>
      </c>
      <c r="G35" s="300">
        <v>1875</v>
      </c>
    </row>
    <row r="36" spans="2:7" ht="30">
      <c r="B36" s="302" t="s">
        <v>50</v>
      </c>
      <c r="C36" s="303">
        <v>1855</v>
      </c>
      <c r="D36" s="307">
        <v>2</v>
      </c>
      <c r="E36" s="307">
        <v>2</v>
      </c>
      <c r="F36" s="305">
        <v>0</v>
      </c>
      <c r="G36" s="304">
        <v>1850</v>
      </c>
    </row>
    <row r="37" spans="2:7" ht="15">
      <c r="B37" s="298" t="s">
        <v>45</v>
      </c>
      <c r="C37" s="299">
        <v>1886</v>
      </c>
      <c r="D37" s="306">
        <v>30</v>
      </c>
      <c r="E37" s="306">
        <v>6</v>
      </c>
      <c r="F37" s="301">
        <v>1</v>
      </c>
      <c r="G37" s="300">
        <v>1849</v>
      </c>
    </row>
    <row r="38" spans="2:7" ht="15">
      <c r="B38" s="302" t="s">
        <v>48</v>
      </c>
      <c r="C38" s="303">
        <v>1692</v>
      </c>
      <c r="D38" s="307">
        <v>16</v>
      </c>
      <c r="E38" s="307">
        <v>11</v>
      </c>
      <c r="F38" s="305">
        <v>0</v>
      </c>
      <c r="G38" s="304">
        <v>1665</v>
      </c>
    </row>
    <row r="39" spans="2:7" ht="15">
      <c r="B39" s="298" t="s">
        <v>35</v>
      </c>
      <c r="C39" s="299">
        <v>3122</v>
      </c>
      <c r="D39" s="300">
        <v>1586</v>
      </c>
      <c r="E39" s="306">
        <v>118</v>
      </c>
      <c r="F39" s="301">
        <v>14</v>
      </c>
      <c r="G39" s="300">
        <v>1404</v>
      </c>
    </row>
    <row r="40" spans="2:7" ht="15">
      <c r="B40" s="302" t="s">
        <v>32</v>
      </c>
      <c r="C40" s="303">
        <v>2147</v>
      </c>
      <c r="D40" s="307">
        <v>884</v>
      </c>
      <c r="E40" s="307">
        <v>24</v>
      </c>
      <c r="F40" s="305">
        <v>0</v>
      </c>
      <c r="G40" s="304">
        <v>1239</v>
      </c>
    </row>
    <row r="41" spans="2:7" ht="15">
      <c r="B41" s="298" t="s">
        <v>42</v>
      </c>
      <c r="C41" s="299">
        <v>1187</v>
      </c>
      <c r="D41" s="306">
        <v>208</v>
      </c>
      <c r="E41" s="306">
        <v>13</v>
      </c>
      <c r="F41" s="301">
        <v>2</v>
      </c>
      <c r="G41" s="306">
        <v>964</v>
      </c>
    </row>
    <row r="42" spans="2:7" ht="15">
      <c r="B42" s="302" t="s">
        <v>40</v>
      </c>
      <c r="C42" s="305">
        <v>402</v>
      </c>
      <c r="D42" s="307">
        <v>1</v>
      </c>
      <c r="E42" s="307">
        <v>5</v>
      </c>
      <c r="F42" s="305">
        <v>0</v>
      </c>
      <c r="G42" s="307">
        <v>396</v>
      </c>
    </row>
    <row r="43" spans="2:7" ht="15">
      <c r="B43" s="298" t="s">
        <v>47</v>
      </c>
      <c r="C43" s="301">
        <v>322</v>
      </c>
      <c r="D43" s="306">
        <v>2</v>
      </c>
      <c r="E43" s="306">
        <v>1</v>
      </c>
      <c r="F43" s="301">
        <v>1</v>
      </c>
      <c r="G43" s="306">
        <v>319</v>
      </c>
    </row>
    <row r="44" spans="2:7" ht="30">
      <c r="B44" s="302" t="s">
        <v>51</v>
      </c>
      <c r="C44" s="305">
        <v>248</v>
      </c>
      <c r="D44" s="307">
        <v>1</v>
      </c>
      <c r="E44" s="307">
        <v>0</v>
      </c>
      <c r="F44" s="305">
        <v>0</v>
      </c>
      <c r="G44" s="307">
        <v>246</v>
      </c>
    </row>
    <row r="45" spans="2:7" ht="15">
      <c r="B45" s="298" t="s">
        <v>33</v>
      </c>
      <c r="C45" s="301">
        <v>240</v>
      </c>
      <c r="D45" s="306">
        <v>2</v>
      </c>
      <c r="E45" s="306">
        <v>2</v>
      </c>
      <c r="F45" s="301">
        <v>0</v>
      </c>
      <c r="G45" s="306">
        <v>236</v>
      </c>
    </row>
    <row r="46" spans="2:7" ht="15">
      <c r="B46" s="302" t="s">
        <v>39</v>
      </c>
      <c r="C46" s="305">
        <v>161</v>
      </c>
      <c r="D46" s="307">
        <v>0</v>
      </c>
      <c r="E46" s="307">
        <v>0</v>
      </c>
      <c r="F46" s="305">
        <v>0</v>
      </c>
      <c r="G46" s="307">
        <v>160</v>
      </c>
    </row>
    <row r="47" spans="2:7" ht="15">
      <c r="B47" s="298" t="s">
        <v>43</v>
      </c>
      <c r="C47" s="301">
        <v>62</v>
      </c>
      <c r="D47" s="306">
        <v>3</v>
      </c>
      <c r="E47" s="306">
        <v>0</v>
      </c>
      <c r="F47" s="301">
        <v>0</v>
      </c>
      <c r="G47" s="306">
        <v>59</v>
      </c>
    </row>
    <row r="48" spans="2:7" ht="15">
      <c r="B48" s="302" t="s">
        <v>46</v>
      </c>
      <c r="C48" s="305">
        <v>17</v>
      </c>
      <c r="D48" s="307">
        <v>3</v>
      </c>
      <c r="E48" s="307">
        <v>1</v>
      </c>
      <c r="F48" s="305">
        <v>0</v>
      </c>
      <c r="G48" s="307">
        <v>14</v>
      </c>
    </row>
    <row r="49" spans="2:7" ht="15">
      <c r="B49" s="319" t="s">
        <v>44</v>
      </c>
      <c r="C49" s="301">
        <v>12</v>
      </c>
      <c r="D49" s="306">
        <v>0</v>
      </c>
      <c r="E49" s="306">
        <v>0</v>
      </c>
      <c r="F49" s="301">
        <v>0</v>
      </c>
      <c r="G49" s="306">
        <v>12</v>
      </c>
    </row>
    <row r="50" spans="2:7" ht="30">
      <c r="B50" s="302" t="s">
        <v>34</v>
      </c>
      <c r="C50" s="305">
        <v>9</v>
      </c>
      <c r="D50" s="307">
        <v>0</v>
      </c>
      <c r="E50" s="307">
        <v>0</v>
      </c>
      <c r="F50" s="305">
        <v>0</v>
      </c>
      <c r="G50" s="307">
        <v>9</v>
      </c>
    </row>
    <row r="51" spans="2:7" ht="15.75" thickBot="1">
      <c r="B51" s="315" t="s">
        <v>49</v>
      </c>
      <c r="C51" s="316">
        <v>274</v>
      </c>
      <c r="D51" s="317">
        <v>1801</v>
      </c>
      <c r="E51" s="318">
        <v>35</v>
      </c>
      <c r="F51" s="316">
        <v>0</v>
      </c>
      <c r="G51" s="317">
        <v>-1563</v>
      </c>
    </row>
    <row r="52" spans="2:7" ht="15.75" thickBot="1">
      <c r="B52" s="295" t="s">
        <v>55</v>
      </c>
      <c r="C52" s="296">
        <v>715006</v>
      </c>
      <c r="D52" s="311">
        <v>0</v>
      </c>
      <c r="E52" s="311">
        <v>0</v>
      </c>
      <c r="F52" s="312">
        <v>0</v>
      </c>
      <c r="G52" s="297">
        <v>715006</v>
      </c>
    </row>
    <row r="53" spans="2:7" ht="11.25" customHeight="1">
      <c r="B53" s="431" t="s">
        <v>241</v>
      </c>
      <c r="C53" s="484"/>
      <c r="D53" s="484"/>
      <c r="E53" s="484"/>
      <c r="F53" s="484"/>
      <c r="G53" s="484"/>
    </row>
    <row r="54" spans="2:7" ht="15">
      <c r="B54" s="485"/>
      <c r="C54" s="485"/>
      <c r="D54" s="485"/>
      <c r="E54" s="485"/>
      <c r="F54" s="485"/>
      <c r="G54" s="485"/>
    </row>
    <row r="55" spans="2:7" ht="15">
      <c r="B55" s="485"/>
      <c r="C55" s="485"/>
      <c r="D55" s="485"/>
      <c r="E55" s="485"/>
      <c r="F55" s="485"/>
      <c r="G55" s="485"/>
    </row>
    <row r="56" spans="2:7" ht="15">
      <c r="B56" s="485"/>
      <c r="C56" s="485"/>
      <c r="D56" s="485"/>
      <c r="E56" s="485"/>
      <c r="F56" s="485"/>
      <c r="G56" s="485"/>
    </row>
    <row r="57" spans="2:7" ht="10.5" customHeight="1">
      <c r="B57" s="485"/>
      <c r="C57" s="485"/>
      <c r="D57" s="485"/>
      <c r="E57" s="485"/>
      <c r="F57" s="485"/>
      <c r="G57" s="485"/>
    </row>
  </sheetData>
  <sheetProtection/>
  <mergeCells count="5">
    <mergeCell ref="B2:G2"/>
    <mergeCell ref="B3:G3"/>
    <mergeCell ref="B4:B5"/>
    <mergeCell ref="D4:F4"/>
    <mergeCell ref="B53:G5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Antonio Merla Lopez</dc:creator>
  <cp:keywords/>
  <dc:description/>
  <cp:lastModifiedBy>Usuario de Windows</cp:lastModifiedBy>
  <dcterms:created xsi:type="dcterms:W3CDTF">2020-08-07T20:47:12Z</dcterms:created>
  <dcterms:modified xsi:type="dcterms:W3CDTF">2022-10-21T23:34:10Z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PageContent">
    <vt:lpwstr/>
  </property>
  <property fmtid="{D5CDD505-2E9C-101B-9397-08002B2CF9AE}" pid="3" name="HeaderStyleDefinitions">
    <vt:lpwstr/>
  </property>
  <property fmtid="{D5CDD505-2E9C-101B-9397-08002B2CF9AE}" pid="4" name="display_urn:schemas-microsoft-com:office:office#Editor">
    <vt:lpwstr>Cuenta del sistema</vt:lpwstr>
  </property>
  <property fmtid="{D5CDD505-2E9C-101B-9397-08002B2CF9AE}" pid="5" name="Order">
    <vt:lpwstr>111000.000000000</vt:lpwstr>
  </property>
  <property fmtid="{D5CDD505-2E9C-101B-9397-08002B2CF9AE}" pid="6" name="TemplateUrl">
    <vt:lpwstr/>
  </property>
  <property fmtid="{D5CDD505-2E9C-101B-9397-08002B2CF9AE}" pid="7" name="ArticleStartDate">
    <vt:lpwstr/>
  </property>
  <property fmtid="{D5CDD505-2E9C-101B-9397-08002B2CF9AE}" pid="8" name="ArticleByLine">
    <vt:lpwstr/>
  </property>
  <property fmtid="{D5CDD505-2E9C-101B-9397-08002B2CF9AE}" pid="9" name="PublishingImageCaption">
    <vt:lpwstr/>
  </property>
  <property fmtid="{D5CDD505-2E9C-101B-9397-08002B2CF9AE}" pid="10" name="PublishingPageLayout">
    <vt:lpwstr/>
  </property>
  <property fmtid="{D5CDD505-2E9C-101B-9397-08002B2CF9AE}" pid="11" name="xd_Signature">
    <vt:lpwstr/>
  </property>
  <property fmtid="{D5CDD505-2E9C-101B-9397-08002B2CF9AE}" pid="12" name="PublishingPageImage">
    <vt:lpwstr/>
  </property>
  <property fmtid="{D5CDD505-2E9C-101B-9397-08002B2CF9AE}" pid="13" name="SummaryLinks">
    <vt:lpwstr/>
  </property>
  <property fmtid="{D5CDD505-2E9C-101B-9397-08002B2CF9AE}" pid="14" name="xd_ProgID">
    <vt:lpwstr/>
  </property>
  <property fmtid="{D5CDD505-2E9C-101B-9397-08002B2CF9AE}" pid="15" name="SummaryLinks2">
    <vt:lpwstr/>
  </property>
  <property fmtid="{D5CDD505-2E9C-101B-9397-08002B2CF9AE}" pid="16" name="display_urn:schemas-microsoft-com:office:office#Author">
    <vt:lpwstr>Cuenta del sistema</vt:lpwstr>
  </property>
  <property fmtid="{D5CDD505-2E9C-101B-9397-08002B2CF9AE}" pid="17" name="ContentTypeId">
    <vt:lpwstr>0x010100091312CCEED875468FA62782CCE530D0</vt:lpwstr>
  </property>
  <property fmtid="{D5CDD505-2E9C-101B-9397-08002B2CF9AE}" pid="18" name="TaxCatchAll">
    <vt:lpwstr/>
  </property>
  <property fmtid="{D5CDD505-2E9C-101B-9397-08002B2CF9AE}" pid="19" name="lcf76f155ced4ddcb4097134ff3c332f">
    <vt:lpwstr/>
  </property>
  <property fmtid="{D5CDD505-2E9C-101B-9397-08002B2CF9AE}" pid="20" name="display_urn">
    <vt:lpwstr>Cuenta del sistema</vt:lpwstr>
  </property>
  <property fmtid="{D5CDD505-2E9C-101B-9397-08002B2CF9AE}" pid="21" name="PublishingContact">
    <vt:lpwstr/>
  </property>
  <property fmtid="{D5CDD505-2E9C-101B-9397-08002B2CF9AE}" pid="22" name="PublishingRollupImage">
    <vt:lpwstr/>
  </property>
  <property fmtid="{D5CDD505-2E9C-101B-9397-08002B2CF9AE}" pid="23" name="Audience">
    <vt:lpwstr/>
  </property>
  <property fmtid="{D5CDD505-2E9C-101B-9397-08002B2CF9AE}" pid="24" name="PublishingStartDate">
    <vt:lpwstr/>
  </property>
  <property fmtid="{D5CDD505-2E9C-101B-9397-08002B2CF9AE}" pid="25" name="PublishingExpirationDate">
    <vt:lpwstr/>
  </property>
  <property fmtid="{D5CDD505-2E9C-101B-9397-08002B2CF9AE}" pid="26" name="PublishingContactPicture">
    <vt:lpwstr/>
  </property>
  <property fmtid="{D5CDD505-2E9C-101B-9397-08002B2CF9AE}" pid="27" name="PublishingVariationGroupID">
    <vt:lpwstr/>
  </property>
  <property fmtid="{D5CDD505-2E9C-101B-9397-08002B2CF9AE}" pid="28" name="PublishingVariationRelationshipLinkFieldID">
    <vt:lpwstr/>
  </property>
  <property fmtid="{D5CDD505-2E9C-101B-9397-08002B2CF9AE}" pid="29" name="PublishingContactName">
    <vt:lpwstr/>
  </property>
  <property fmtid="{D5CDD505-2E9C-101B-9397-08002B2CF9AE}" pid="30" name="PublishingContactEmail">
    <vt:lpwstr/>
  </property>
  <property fmtid="{D5CDD505-2E9C-101B-9397-08002B2CF9AE}" pid="31" name="_SourceUrl">
    <vt:lpwstr/>
  </property>
  <property fmtid="{D5CDD505-2E9C-101B-9397-08002B2CF9AE}" pid="32" name="_SharedFileIndex">
    <vt:lpwstr/>
  </property>
  <property fmtid="{D5CDD505-2E9C-101B-9397-08002B2CF9AE}" pid="33" name="Comments">
    <vt:lpwstr/>
  </property>
</Properties>
</file>