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tabRatio="881" activeTab="0"/>
  </bookViews>
  <sheets>
    <sheet name="Indice" sheetId="1" r:id="rId1"/>
    <sheet name="Cuadro 1" sheetId="2" r:id="rId2"/>
    <sheet name="Cuadro 2" sheetId="3" r:id="rId3"/>
    <sheet name="Cuadro 3" sheetId="4" r:id="rId4"/>
    <sheet name="Cuadro 4" sheetId="5" r:id="rId5"/>
    <sheet name="Cuadro 5" sheetId="6" r:id="rId6"/>
    <sheet name="Cuadro 6" sheetId="7" r:id="rId7"/>
    <sheet name="Cuadro 7" sheetId="8" r:id="rId8"/>
    <sheet name="Cuadro 8" sheetId="9" r:id="rId9"/>
    <sheet name="Cuadro 9" sheetId="10" r:id="rId10"/>
    <sheet name="Cuadro 10" sheetId="11" r:id="rId11"/>
    <sheet name="Cuadro 11" sheetId="12" r:id="rId12"/>
    <sheet name="Cuadro 12" sheetId="13" r:id="rId13"/>
    <sheet name="Cuadro 13" sheetId="14" r:id="rId14"/>
    <sheet name="Cuadro 14" sheetId="15" r:id="rId15"/>
    <sheet name="Cuadro 15" sheetId="16" r:id="rId16"/>
    <sheet name="Cuadro 16" sheetId="17" r:id="rId17"/>
    <sheet name="Cuadro 17" sheetId="18" r:id="rId18"/>
    <sheet name="Cuadro 18" sheetId="19" r:id="rId19"/>
    <sheet name="Cuadro 19" sheetId="20" r:id="rId20"/>
    <sheet name="Cuadro 20" sheetId="21" r:id="rId21"/>
    <sheet name="Cuadro 21" sheetId="22" r:id="rId22"/>
    <sheet name="Cuadro 22" sheetId="23" r:id="rId23"/>
    <sheet name="Cuadro 23" sheetId="24" r:id="rId24"/>
    <sheet name="Cuadro 24" sheetId="25" r:id="rId25"/>
    <sheet name="Cuadro 25" sheetId="26" r:id="rId26"/>
    <sheet name="Cuadro 26" sheetId="27" r:id="rId27"/>
    <sheet name="Cuadro 27" sheetId="28" r:id="rId28"/>
    <sheet name="Cuadro 28" sheetId="29" r:id="rId29"/>
    <sheet name="Cuadro 29" sheetId="30" r:id="rId30"/>
    <sheet name="Cuadro 30" sheetId="31" r:id="rId31"/>
    <sheet name="Cuadro 31" sheetId="32" r:id="rId32"/>
    <sheet name="Cuadro 32" sheetId="33" r:id="rId33"/>
    <sheet name="Cuadro 33" sheetId="34" r:id="rId34"/>
    <sheet name="Cuadro 34" sheetId="35" r:id="rId35"/>
    <sheet name="Cuadro 35" sheetId="36" r:id="rId36"/>
  </sheets>
  <definedNames/>
  <calcPr fullCalcOnLoad="1"/>
</workbook>
</file>

<file path=xl/sharedStrings.xml><?xml version="1.0" encoding="utf-8"?>
<sst xmlns="http://schemas.openxmlformats.org/spreadsheetml/2006/main" count="637" uniqueCount="422">
  <si>
    <t>Concepto</t>
  </si>
  <si>
    <t>Total</t>
  </si>
  <si>
    <t>Fiscalización</t>
  </si>
  <si>
    <t>Millones de pesos</t>
  </si>
  <si>
    <t>Var. real (%)</t>
  </si>
  <si>
    <t>Var. absoluta</t>
  </si>
  <si>
    <t>Eficiencia recaudatoria</t>
  </si>
  <si>
    <t>n.d.</t>
  </si>
  <si>
    <t>Año</t>
  </si>
  <si>
    <t>Juicios favorables</t>
  </si>
  <si>
    <t>% favorable al SAT</t>
  </si>
  <si>
    <t>23-22</t>
  </si>
  <si>
    <t>Comercio Exterior</t>
  </si>
  <si>
    <t>2/ Considera las acciones realizadas por eficiencia recaudatoria.</t>
  </si>
  <si>
    <t>Cifras preliminares. Fuente: SAT.</t>
  </si>
  <si>
    <t>Cumplimiento de Obligaciones</t>
  </si>
  <si>
    <t>Vigilancia Profunda</t>
  </si>
  <si>
    <t>Fuente: SAT.</t>
  </si>
  <si>
    <t>Millones de pesos.</t>
  </si>
  <si>
    <t>Canal</t>
  </si>
  <si>
    <t>Variación (%)</t>
  </si>
  <si>
    <t>Total de atenciones</t>
  </si>
  <si>
    <t>Presencial</t>
  </si>
  <si>
    <t>Remoto</t>
  </si>
  <si>
    <t>SATID</t>
  </si>
  <si>
    <t>Canal de atención</t>
  </si>
  <si>
    <t>Teléfono</t>
  </si>
  <si>
    <t>Chat</t>
  </si>
  <si>
    <t>Web</t>
  </si>
  <si>
    <t>Redes sociales</t>
  </si>
  <si>
    <t>Mensajes</t>
  </si>
  <si>
    <t>OrientaSAT (chatbot)</t>
  </si>
  <si>
    <t>Oficina Virtual</t>
  </si>
  <si>
    <t>1/ ACV: Asistente conversacional virtual.</t>
  </si>
  <si>
    <t>Número de atenciones</t>
  </si>
  <si>
    <t>Pueden existir diferencias en los totales debido al redondeo.</t>
  </si>
  <si>
    <t>n.a.</t>
  </si>
  <si>
    <t>Numero de atenciones</t>
  </si>
  <si>
    <t>Persona</t>
  </si>
  <si>
    <t>Física</t>
  </si>
  <si>
    <t>Moral</t>
  </si>
  <si>
    <t>Mixta</t>
  </si>
  <si>
    <t>País/Región</t>
  </si>
  <si>
    <t>Expectativa de crecimiento del PIB
Fondo Monetario Internacional</t>
  </si>
  <si>
    <t>Expectativa de crecimiento del PIB
Banco Mundial</t>
  </si>
  <si>
    <t>Economías avanzadas</t>
  </si>
  <si>
    <t xml:space="preserve">     Estados Unidos</t>
  </si>
  <si>
    <t>América Latina y el Caribe</t>
  </si>
  <si>
    <t xml:space="preserve">     Brasil</t>
  </si>
  <si>
    <t>Mundo</t>
  </si>
  <si>
    <t>Absoluta</t>
  </si>
  <si>
    <t>Real anual (%)</t>
  </si>
  <si>
    <t>Ingresos tributarios</t>
  </si>
  <si>
    <t>IVA</t>
  </si>
  <si>
    <t>IEPS</t>
  </si>
  <si>
    <t>Tipo de contribuyente</t>
  </si>
  <si>
    <t>Contribuyentes</t>
  </si>
  <si>
    <t>% del total</t>
  </si>
  <si>
    <t>Recaudación (mdp)</t>
  </si>
  <si>
    <r>
      <t xml:space="preserve"> Total</t>
    </r>
    <r>
      <rPr>
        <vertAlign val="superscript"/>
        <sz val="10"/>
        <color indexed="9"/>
        <rFont val="Montserrat"/>
        <family val="0"/>
      </rPr>
      <t>1/</t>
    </r>
  </si>
  <si>
    <r>
      <t xml:space="preserve">   Grandes Contribuyentes</t>
    </r>
    <r>
      <rPr>
        <vertAlign val="superscript"/>
        <sz val="10"/>
        <color indexed="8"/>
        <rFont val="Montserrat"/>
        <family val="0"/>
      </rPr>
      <t>2/</t>
    </r>
  </si>
  <si>
    <t xml:space="preserve">   Personas morales</t>
  </si>
  <si>
    <r>
      <t xml:space="preserve">   Personas físicas</t>
    </r>
    <r>
      <rPr>
        <vertAlign val="superscript"/>
        <sz val="10"/>
        <color indexed="8"/>
        <rFont val="Montserrat"/>
        <family val="0"/>
      </rPr>
      <t>3/</t>
    </r>
  </si>
  <si>
    <t xml:space="preserve">   Sueldos y salarios</t>
  </si>
  <si>
    <t>Contribuyente / Régimen</t>
  </si>
  <si>
    <t xml:space="preserve">Variación absoluta </t>
  </si>
  <si>
    <t>Variación real (%)</t>
  </si>
  <si>
    <t>General de Ley Personas Morales</t>
  </si>
  <si>
    <t>Con Fines no Lucrativos</t>
  </si>
  <si>
    <t>Opcional para Grupos de Sociedades</t>
  </si>
  <si>
    <t>Actividades Agrícolas, Ganaderas, Silvícolas y Pesqueras</t>
  </si>
  <si>
    <t>Personas físicas</t>
  </si>
  <si>
    <t>Con Actividades Empresariales y Profesionales</t>
  </si>
  <si>
    <t>Arrendamiento</t>
  </si>
  <si>
    <t>Ingresos por Dividendos (socios y accionistas)</t>
  </si>
  <si>
    <t>Contribución</t>
  </si>
  <si>
    <t>Variación absoluta</t>
  </si>
  <si>
    <t>Contribuciones internas</t>
  </si>
  <si>
    <t>ISR</t>
  </si>
  <si>
    <t>Sector Económico</t>
  </si>
  <si>
    <t>Recaudación total de ISR</t>
  </si>
  <si>
    <t>Ganancias</t>
  </si>
  <si>
    <t>Industrias manufactureras</t>
  </si>
  <si>
    <t>Servicios financieros y de seguros</t>
  </si>
  <si>
    <t>Comercio al por mayor</t>
  </si>
  <si>
    <t>Comercio al por menor</t>
  </si>
  <si>
    <t>Actividades del gobierno y de organismos internacionales y extraterritoriales</t>
  </si>
  <si>
    <t>Servicios profesionales, científicos y técnicos</t>
  </si>
  <si>
    <t>Servicios educativos</t>
  </si>
  <si>
    <t>Servicios de apoyo a los negocios y manejo de desechos y servicios de remediación</t>
  </si>
  <si>
    <t>Transportes, correos y almacenamiento</t>
  </si>
  <si>
    <t>Servicios inmobiliarios y de alquiler de bienes muebles e intangibles</t>
  </si>
  <si>
    <t>Servicios de salud y asistencia social</t>
  </si>
  <si>
    <t>Información en medios masivos</t>
  </si>
  <si>
    <t>Construcción</t>
  </si>
  <si>
    <t>Dirección de corporativos y empresas</t>
  </si>
  <si>
    <t xml:space="preserve">Minería </t>
  </si>
  <si>
    <t>Electricidad, agua y suministro de gas por ductos al consumidor final</t>
  </si>
  <si>
    <t>Servicios de alojamiento temporal y de preparación de alimentos y bebidas</t>
  </si>
  <si>
    <t>Agricultura, ganadería, aprovechamiento forestal, pesca y caza</t>
  </si>
  <si>
    <t>Otros servicios excepto actividades de gobierno</t>
  </si>
  <si>
    <t>Servicios de esparcimiento culturales y deportivos y otros servicios recreativos</t>
  </si>
  <si>
    <t>Recaudación bruta de IVA</t>
  </si>
  <si>
    <t>Recaudación neta de IVA</t>
  </si>
  <si>
    <t>Disminuciones</t>
  </si>
  <si>
    <t>Devoluciones</t>
  </si>
  <si>
    <t>Compensaciones</t>
  </si>
  <si>
    <t>Regularizaciones</t>
  </si>
  <si>
    <t>Recaudación bruta de IEPS</t>
  </si>
  <si>
    <t>Recaudación neta de IEPS</t>
  </si>
  <si>
    <t>Gasolinas y diésel</t>
  </si>
  <si>
    <t>PEMEX</t>
  </si>
  <si>
    <t>Otros</t>
  </si>
  <si>
    <t>Tabacos labrados</t>
  </si>
  <si>
    <t>Cervezas y bebidas refrescantes</t>
  </si>
  <si>
    <t>Alimentos no básicos</t>
  </si>
  <si>
    <t>Bebidas alcohólicas</t>
  </si>
  <si>
    <t>Redes públicas de telecomunicaciones</t>
  </si>
  <si>
    <t>Combustibles fósiles</t>
  </si>
  <si>
    <t>Juegos con apuestas y sorteos</t>
  </si>
  <si>
    <t>Plaguicidas</t>
  </si>
  <si>
    <t>Bebidas energizantes</t>
  </si>
  <si>
    <t>Retenciones</t>
  </si>
  <si>
    <t>Pueden existir diferencias en los totales debido al redondeo.
Cifras preliminares. Fuente: SAT.</t>
  </si>
  <si>
    <t>Número de beneficiarios</t>
  </si>
  <si>
    <t>Grandes Contribuyentes</t>
  </si>
  <si>
    <t>Otros contribuyentes</t>
  </si>
  <si>
    <t>Región Fronteriza Norte</t>
  </si>
  <si>
    <t>Región Fronteriza Sur</t>
  </si>
  <si>
    <t>23-20</t>
  </si>
  <si>
    <t>Frontera Norte</t>
  </si>
  <si>
    <t>IGI</t>
  </si>
  <si>
    <t>DTA</t>
  </si>
  <si>
    <t>Impuesto</t>
  </si>
  <si>
    <t xml:space="preserve"> Recaudación total</t>
  </si>
  <si>
    <t xml:space="preserve">  ISR</t>
  </si>
  <si>
    <t xml:space="preserve">  IVA</t>
  </si>
  <si>
    <t>Número de personas y denuncias.</t>
  </si>
  <si>
    <t>Servidores y contribuyentes</t>
  </si>
  <si>
    <t>Enero 2020-diciembre 2022</t>
  </si>
  <si>
    <r>
      <t>Contra-bando</t>
    </r>
    <r>
      <rPr>
        <vertAlign val="superscript"/>
        <sz val="10"/>
        <color indexed="9"/>
        <rFont val="Montserrat"/>
        <family val="0"/>
      </rPr>
      <t>1/</t>
    </r>
  </si>
  <si>
    <r>
      <t>Acceso a sistemas</t>
    </r>
    <r>
      <rPr>
        <vertAlign val="superscript"/>
        <sz val="10"/>
        <color indexed="9"/>
        <rFont val="Montserrat"/>
        <family val="0"/>
      </rPr>
      <t>2/</t>
    </r>
  </si>
  <si>
    <r>
      <t>Otros</t>
    </r>
    <r>
      <rPr>
        <vertAlign val="superscript"/>
        <sz val="10"/>
        <color indexed="9"/>
        <rFont val="Montserrat"/>
        <family val="0"/>
      </rPr>
      <t>3/</t>
    </r>
  </si>
  <si>
    <t>Vinculados a proceso</t>
  </si>
  <si>
    <r>
      <t>Total de resoluciones</t>
    </r>
    <r>
      <rPr>
        <vertAlign val="superscript"/>
        <sz val="10"/>
        <color indexed="9"/>
        <rFont val="Montserrat"/>
        <family val="0"/>
      </rPr>
      <t>4/</t>
    </r>
  </si>
  <si>
    <t>Total personas</t>
  </si>
  <si>
    <t>Servidores públicos</t>
  </si>
  <si>
    <t>Personas físicas relacionadas con personas morales</t>
  </si>
  <si>
    <t>Total denuncias</t>
  </si>
  <si>
    <r>
      <t>OrientaSAT (ACV)</t>
    </r>
    <r>
      <rPr>
        <vertAlign val="superscript"/>
        <sz val="10"/>
        <color indexed="8"/>
        <rFont val="Montserrat"/>
        <family val="2"/>
      </rPr>
      <t>1/</t>
    </r>
  </si>
  <si>
    <t>Variación anual (%)</t>
  </si>
  <si>
    <t>Tributarias</t>
  </si>
  <si>
    <t>Número de trámites de devoluciones</t>
  </si>
  <si>
    <t>Variación relativa (%)</t>
  </si>
  <si>
    <t xml:space="preserve"> ISR</t>
  </si>
  <si>
    <r>
      <t xml:space="preserve"> </t>
    </r>
    <r>
      <rPr>
        <sz val="10"/>
        <color indexed="8"/>
        <rFont val="Montserrat"/>
        <family val="0"/>
      </rPr>
      <t>IVA</t>
    </r>
  </si>
  <si>
    <r>
      <t xml:space="preserve"> </t>
    </r>
    <r>
      <rPr>
        <sz val="10"/>
        <color indexed="8"/>
        <rFont val="Montserrat"/>
        <family val="0"/>
      </rPr>
      <t>IEPS</t>
    </r>
  </si>
  <si>
    <r>
      <t xml:space="preserve"> </t>
    </r>
    <r>
      <rPr>
        <sz val="10"/>
        <color indexed="8"/>
        <rFont val="Montserrat"/>
        <family val="0"/>
      </rPr>
      <t>Otros</t>
    </r>
  </si>
  <si>
    <t>Número de días</t>
  </si>
  <si>
    <t>Días respecto al límite</t>
  </si>
  <si>
    <t>Promedio general</t>
  </si>
  <si>
    <t>Incluye todos los impuestos. Excluye devoluciones automáticas. 
Pueden existir diferencias en los totales debido al redondeo. 
Cifras preliminares. 
Fuente: SAT.</t>
  </si>
  <si>
    <t>Movimiento</t>
  </si>
  <si>
    <t>Número de Créditos</t>
  </si>
  <si>
    <t>Monto en millones de pesos</t>
  </si>
  <si>
    <t>Saldo inicial</t>
  </si>
  <si>
    <t>(-)</t>
  </si>
  <si>
    <t>Bajas</t>
  </si>
  <si>
    <t>Por resolución</t>
  </si>
  <si>
    <t>Por incosteabilidad</t>
  </si>
  <si>
    <t>Otras</t>
  </si>
  <si>
    <t>Cancelaciones</t>
  </si>
  <si>
    <t>Pago</t>
  </si>
  <si>
    <t>(+)</t>
  </si>
  <si>
    <t>Altas</t>
  </si>
  <si>
    <t>Reactivaciones</t>
  </si>
  <si>
    <t>Saldo final</t>
  </si>
  <si>
    <t>Número de declaraciones</t>
  </si>
  <si>
    <t>Pueden existir diferencias en los totales, variaciones y en los porcentajes debido al redondeo. 
Cifras preliminares. 
Fuente: SAT.</t>
  </si>
  <si>
    <t>Plazo normativo</t>
  </si>
  <si>
    <t>2023</t>
  </si>
  <si>
    <t>Proyecto</t>
  </si>
  <si>
    <t>Monto programado 2023</t>
  </si>
  <si>
    <t>Por ejercer</t>
  </si>
  <si>
    <t>Egreso de Proyectos</t>
  </si>
  <si>
    <t>Subtotal</t>
  </si>
  <si>
    <t> Total</t>
  </si>
  <si>
    <t>Activo total</t>
  </si>
  <si>
    <t>Activo circulante</t>
  </si>
  <si>
    <t>Pasivo total</t>
  </si>
  <si>
    <t>Patrimonio</t>
  </si>
  <si>
    <t>Pueden existir diferencias en los totales y variaciones debido al redondeo.</t>
  </si>
  <si>
    <t>Total ingresos</t>
  </si>
  <si>
    <t>Aportaciones</t>
  </si>
  <si>
    <t>Total egresos</t>
  </si>
  <si>
    <t>4/ Corresponde a la paridad cambiaria.</t>
  </si>
  <si>
    <t>Cifras preliminares.</t>
  </si>
  <si>
    <t xml:space="preserve">1/ Incluye cifras de la Administración General de Hidrocarburos. </t>
  </si>
  <si>
    <t xml:space="preserve">Nota: para 2018 no se identificaron acciones ni cobros de cobranza coactiva. </t>
  </si>
  <si>
    <t xml:space="preserve">n.d. No disponible. </t>
  </si>
  <si>
    <t>n.a. No aplica</t>
  </si>
  <si>
    <t>Porcentaje.</t>
  </si>
  <si>
    <t>Padrón en número de contribuyentes; montos en millones de pesos.</t>
  </si>
  <si>
    <t>Pueden existir diferencias en los totales, variaciones y en los porcentajes debido al redondeo. 
Cifras preliminares. Fuente: SAT.</t>
  </si>
  <si>
    <t xml:space="preserve">Pueden existir diferencias en los totales, variaciones y en los porcentajes debido al redondeo. </t>
  </si>
  <si>
    <t>Cobranza Coactiva</t>
  </si>
  <si>
    <t>1/ Incluye cifras de la Administración General de Hidrocarburos.</t>
  </si>
  <si>
    <t>Pueden existir diferencias en los totales, variaciones y en los porcentajes debido al redondeo.</t>
  </si>
  <si>
    <t>Pueden existir diferencias en los porcentajes debido al redondeo.</t>
  </si>
  <si>
    <t>Cifras preliminares. Fuente SAT.</t>
  </si>
  <si>
    <r>
      <t>Monto programado vigente</t>
    </r>
    <r>
      <rPr>
        <vertAlign val="superscript"/>
        <sz val="10"/>
        <color indexed="9"/>
        <rFont val="Montserrat"/>
        <family val="0"/>
      </rPr>
      <t>3/</t>
    </r>
    <r>
      <rPr>
        <b/>
        <sz val="10"/>
        <color indexed="9"/>
        <rFont val="Montserrat"/>
        <family val="0"/>
      </rPr>
      <t xml:space="preserve"> 2023</t>
    </r>
  </si>
  <si>
    <r>
      <t xml:space="preserve">Gastos inherentes al fideicomiso </t>
    </r>
    <r>
      <rPr>
        <vertAlign val="superscript"/>
        <sz val="10"/>
        <color indexed="8"/>
        <rFont val="Montserrat"/>
        <family val="0"/>
      </rPr>
      <t>1/</t>
    </r>
  </si>
  <si>
    <r>
      <t xml:space="preserve">Otros gastos </t>
    </r>
    <r>
      <rPr>
        <vertAlign val="superscript"/>
        <sz val="10"/>
        <color indexed="8"/>
        <rFont val="Montserrat"/>
        <family val="0"/>
      </rPr>
      <t>2/</t>
    </r>
  </si>
  <si>
    <r>
      <t xml:space="preserve">Intereses </t>
    </r>
    <r>
      <rPr>
        <vertAlign val="superscript"/>
        <sz val="10"/>
        <color indexed="8"/>
        <rFont val="Montserrat"/>
        <family val="0"/>
      </rPr>
      <t>2/</t>
    </r>
  </si>
  <si>
    <r>
      <t>Gastos inherentes al fideicomiso</t>
    </r>
    <r>
      <rPr>
        <sz val="10"/>
        <color indexed="8"/>
        <rFont val="Montserrat"/>
        <family val="0"/>
      </rPr>
      <t xml:space="preserve"> </t>
    </r>
    <r>
      <rPr>
        <vertAlign val="superscript"/>
        <sz val="10"/>
        <color indexed="8"/>
        <rFont val="Montserrat"/>
        <family val="0"/>
      </rPr>
      <t>3/</t>
    </r>
  </si>
  <si>
    <r>
      <t>Otros gastos</t>
    </r>
    <r>
      <rPr>
        <sz val="10"/>
        <color indexed="8"/>
        <rFont val="Montserrat"/>
        <family val="0"/>
      </rPr>
      <t xml:space="preserve"> </t>
    </r>
    <r>
      <rPr>
        <vertAlign val="superscript"/>
        <sz val="10"/>
        <color indexed="8"/>
        <rFont val="Montserrat"/>
        <family val="0"/>
      </rPr>
      <t>4/</t>
    </r>
  </si>
  <si>
    <t>1/ Contrabando incluye los delitos de contrabando, equiparable al contrabando y presunciones de contrabando. 
2/ Acceso ilícito a sistemas y equipos de informática.
3/ Otros incluye los demás delitos que se han denunciado tales como robo, delitos en relación al RFC, impresión ilegal de comprobantes, entre otros.
4/ Incluye sentencias, acuerdos reparatorios y suspensiones condicionales del proceso. 
Cifras preliminares. Fuente: SAT.</t>
  </si>
  <si>
    <t>18-23</t>
  </si>
  <si>
    <t>22-23</t>
  </si>
  <si>
    <t>Nota: La información correspondiente a “altas” considera registros temporales.</t>
  </si>
  <si>
    <t>Nota: Los datos corresponden sólo a declaraciones presentadas por el ejercicio anterior.
Pueden existir diferencias en las variaciones y en los porcentajes debido al redondeo. 
Cifras preliminares. Fuente: SAT.</t>
  </si>
  <si>
    <r>
      <t>ISR</t>
    </r>
    <r>
      <rPr>
        <vertAlign val="superscript"/>
        <sz val="10"/>
        <color indexed="8"/>
        <rFont val="Montserrat"/>
        <family val="0"/>
      </rPr>
      <t>1/</t>
    </r>
  </si>
  <si>
    <r>
      <t>ICE</t>
    </r>
    <r>
      <rPr>
        <vertAlign val="superscript"/>
        <sz val="10"/>
        <color indexed="8"/>
        <rFont val="Montserrat"/>
        <family val="0"/>
      </rPr>
      <t>2/</t>
    </r>
  </si>
  <si>
    <r>
      <t>IAEEH</t>
    </r>
    <r>
      <rPr>
        <vertAlign val="superscript"/>
        <sz val="10"/>
        <color indexed="8"/>
        <rFont val="Montserrat"/>
        <family val="0"/>
      </rPr>
      <t>3/</t>
    </r>
  </si>
  <si>
    <r>
      <t>Otros</t>
    </r>
    <r>
      <rPr>
        <vertAlign val="superscript"/>
        <sz val="10"/>
        <color indexed="8"/>
        <rFont val="Montserrat"/>
        <family val="0"/>
      </rPr>
      <t>4/</t>
    </r>
  </si>
  <si>
    <t>1/ Incluye ISR de contratistas y asignatarios.
2/ Impuestos al Comercio Exterior, consideran el Impuesto General a la Importación (IGI) y el Impuesto General a la Exportación (IGE).
3/ Impuesto por la Actividad de Exploración y Extracción de Hidrocarburos.
4/ Incluye el Impuesto Sobre Automóviles Nuevos (ISAN), Accesorios, Impuesto Empresarial a Tasa Única (IETU), Impuesto al Activo (IMPAC), Impuesto a los Depósitos en Efectivo (IDE) e impuestos vigentes en años anteriores. Pueden existir diferencias en los totales, variaciones y en los porcentajes debido al redondeo.
Cifras preliminares. Fuente: SAT.</t>
  </si>
  <si>
    <t xml:space="preserve">Variación </t>
  </si>
  <si>
    <t>absoluta</t>
  </si>
  <si>
    <t>Variación</t>
  </si>
  <si>
    <t>real (%)</t>
  </si>
  <si>
    <t xml:space="preserve"> Total </t>
  </si>
  <si>
    <t>1/ Incluye ISAN, Accesorios, IAEEH e impuestos vigentes en años anteriores.
2/ Incluye la recaudación que reporta el Auxiliar Aduanas, más los Impuestos al Comercio Exterior (ICE) reportados por las Administraciones Desconcentradas de Recaudación y Entidades Federativas.
3/ Impuestos al Comercio Exterior (ICE), consideran el Impuesto General de Importación (IGI) y el Impuesto General de Exportación (IGE).
4/ Incluye ISAN y accesorios reportados por la Agencia Nacional de Aduanas de México (ANAM). 
Pueden existir diferencias en los totales, variaciones y en los porcentajes debido al redondeo.
Cifras preliminares. Fuente: SAT.</t>
  </si>
  <si>
    <t>Per. morales</t>
  </si>
  <si>
    <t>Per. físicas</t>
  </si>
  <si>
    <r>
      <t xml:space="preserve">Otros </t>
    </r>
    <r>
      <rPr>
        <vertAlign val="superscript"/>
        <sz val="10"/>
        <color indexed="8"/>
        <rFont val="Montserrat"/>
        <family val="0"/>
      </rPr>
      <t>1/</t>
    </r>
  </si>
  <si>
    <r>
      <t>Comercio exterior</t>
    </r>
    <r>
      <rPr>
        <vertAlign val="superscript"/>
        <sz val="10"/>
        <color indexed="8"/>
        <rFont val="Montserrat"/>
        <family val="0"/>
      </rPr>
      <t>2/</t>
    </r>
  </si>
  <si>
    <r>
      <t>ICE</t>
    </r>
    <r>
      <rPr>
        <vertAlign val="superscript"/>
        <sz val="10"/>
        <color indexed="8"/>
        <rFont val="Montserrat"/>
        <family val="0"/>
      </rPr>
      <t>3/</t>
    </r>
  </si>
  <si>
    <r>
      <t>Retenciones</t>
    </r>
    <r>
      <rPr>
        <vertAlign val="superscript"/>
        <sz val="10"/>
        <color indexed="9"/>
        <rFont val="Montserrat"/>
        <family val="0"/>
      </rPr>
      <t>3/</t>
    </r>
  </si>
  <si>
    <r>
      <t>Otros ingresos</t>
    </r>
    <r>
      <rPr>
        <vertAlign val="superscript"/>
        <sz val="10"/>
        <color indexed="9"/>
        <rFont val="Montserrat"/>
        <family val="0"/>
      </rPr>
      <t>4/</t>
    </r>
  </si>
  <si>
    <r>
      <t>Per. morales</t>
    </r>
    <r>
      <rPr>
        <vertAlign val="superscript"/>
        <sz val="10"/>
        <color indexed="9"/>
        <rFont val="Montserrat"/>
        <family val="0"/>
      </rPr>
      <t>1/</t>
    </r>
  </si>
  <si>
    <r>
      <t>Contribuyente / Sector</t>
    </r>
    <r>
      <rPr>
        <vertAlign val="superscript"/>
        <sz val="10"/>
        <color indexed="9"/>
        <rFont val="Montserrat"/>
        <family val="0"/>
      </rPr>
      <t>1/</t>
    </r>
  </si>
  <si>
    <t xml:space="preserve">Concepto </t>
  </si>
  <si>
    <t xml:space="preserve"> Disminuciones </t>
  </si>
  <si>
    <r>
      <t>Grandes Contribuyentes</t>
    </r>
    <r>
      <rPr>
        <vertAlign val="superscript"/>
        <sz val="10"/>
        <color indexed="8"/>
        <rFont val="Montserrat"/>
        <family val="0"/>
      </rPr>
      <t>1/</t>
    </r>
  </si>
  <si>
    <r>
      <t>Recaudación</t>
    </r>
    <r>
      <rPr>
        <vertAlign val="superscript"/>
        <sz val="10"/>
        <color indexed="8"/>
        <rFont val="Montserrat"/>
        <family val="0"/>
      </rPr>
      <t>2/</t>
    </r>
  </si>
  <si>
    <t xml:space="preserve">Pueden existir diferencias en los totales y en los porcentajes debido al redondeo. </t>
  </si>
  <si>
    <t>1/ Considera atenciones con cita, sin cita, atención especial, atención colectiva y bitácora.</t>
  </si>
  <si>
    <t xml:space="preserve">Las cifras incluyen los trámites resueltos mediante el Formato Electrónico de Devolución (FED) y devoluciones automáticas del Impuesto sobre la Renta de Personas Físicas. Considera las resoluciones positivas (autorizada total, autorizada parcial con remanente negado y autorizada parcial con remanente disponible) y negativas (desistida, negada y cancelada). Pueden existir diferencias en los totales, variaciones y en los porcentajes debido al redondeo. Cifras preliminares. Fuente: SAT. </t>
  </si>
  <si>
    <t>1/ Incluye aportación inicial con cargo al presupuesto autorizado al SAT, entrega de recursos del FACLA, así como los rendimientos obtenidos desde la fecha de su creación hasta el 31 de diciembre 2021.</t>
  </si>
  <si>
    <t>2/ Incluye rendimientos por las inversiones al patrimonio con los recursos entregados por el FACLA, otros ingresos y los productos financieros por la aportación inicial.</t>
  </si>
  <si>
    <t xml:space="preserve">3/ Corresponde a honorarios fiduciarios, custodia y enteros a la TESOFE de los productos financieros generados por la aportación inicial. </t>
  </si>
  <si>
    <t>23-21</t>
  </si>
  <si>
    <r>
      <t>Per. físicas</t>
    </r>
    <r>
      <rPr>
        <vertAlign val="superscript"/>
        <sz val="10"/>
        <color indexed="9"/>
        <rFont val="Montserrat"/>
        <family val="0"/>
      </rPr>
      <t>2/</t>
    </r>
  </si>
  <si>
    <t>Programa</t>
  </si>
  <si>
    <t>Nota: para 2018 no se identificaron acciones ni cobros de cobranza coactiva.</t>
  </si>
  <si>
    <t>23-18</t>
  </si>
  <si>
    <t>Diferencia 23 vs 22</t>
  </si>
  <si>
    <t xml:space="preserve">n.a. No aplica. Pueden existir diferencias en los totales y variaciones debido al redondeo. </t>
  </si>
  <si>
    <t>De los demás ingresos</t>
  </si>
  <si>
    <t>De incorporación fiscal</t>
  </si>
  <si>
    <t>Sin obligaciones fiscales</t>
  </si>
  <si>
    <t>Número de juicios y tasa de efectividad.</t>
  </si>
  <si>
    <t>Cuadros del Informe Tributario y de Gestión</t>
  </si>
  <si>
    <t>Temas</t>
  </si>
  <si>
    <t>Valor de embargos de mercancias</t>
  </si>
  <si>
    <t>Ingresos Tributarios</t>
  </si>
  <si>
    <t>Distribución del padrón</t>
  </si>
  <si>
    <t>Contribuciones Internas y C.E</t>
  </si>
  <si>
    <t>Impuesto sobre la renta</t>
  </si>
  <si>
    <t>Atenciones totales por contribuyente</t>
  </si>
  <si>
    <t>Impuesto al valor agregado</t>
  </si>
  <si>
    <t>Atenciones por tipo de canal</t>
  </si>
  <si>
    <t>Declaraciones anuales ISR</t>
  </si>
  <si>
    <t>Estimación del costo del estimulo</t>
  </si>
  <si>
    <t>Tiempo de devoluciones</t>
  </si>
  <si>
    <t>Resico Personas Morales</t>
  </si>
  <si>
    <t>Juicios en sentencia definitiva</t>
  </si>
  <si>
    <t>Denuncias Servidores Publicos</t>
  </si>
  <si>
    <t>Devoluciones totales pagadas</t>
  </si>
  <si>
    <t>Eficiencia Recaudatoria</t>
  </si>
  <si>
    <t>Cuadro 1.</t>
  </si>
  <si>
    <t>Cuadro 2.</t>
  </si>
  <si>
    <t>Cuadro 3.</t>
  </si>
  <si>
    <t>Cuadro 4.</t>
  </si>
  <si>
    <t>Cuadro 5.</t>
  </si>
  <si>
    <t>Cuadro 6.</t>
  </si>
  <si>
    <t>Cuadro 7.</t>
  </si>
  <si>
    <t>Cuadro 8.</t>
  </si>
  <si>
    <t>Cuadro 9.</t>
  </si>
  <si>
    <t>Cuadro 10.</t>
  </si>
  <si>
    <t>Cuadro 11.</t>
  </si>
  <si>
    <t>Cuadro 12.</t>
  </si>
  <si>
    <t>Cuadro 13.</t>
  </si>
  <si>
    <t>Cuadro 14.</t>
  </si>
  <si>
    <t>Cuadro 15.</t>
  </si>
  <si>
    <t>Cuadro 16.</t>
  </si>
  <si>
    <t>Cuadro 17.</t>
  </si>
  <si>
    <t>Cuadro 18.</t>
  </si>
  <si>
    <t>Cuadro 19.</t>
  </si>
  <si>
    <t>Cuadro 20.</t>
  </si>
  <si>
    <t>Cuadro 21.</t>
  </si>
  <si>
    <t>Cuadro 22.</t>
  </si>
  <si>
    <t>Cuadro 23.</t>
  </si>
  <si>
    <t>Cuadro 24.</t>
  </si>
  <si>
    <t>Cuadro 25.</t>
  </si>
  <si>
    <t>Cuadro 26.</t>
  </si>
  <si>
    <t>Cuadro 27.</t>
  </si>
  <si>
    <t>Cuadro 28.</t>
  </si>
  <si>
    <t>Cuadro 29.</t>
  </si>
  <si>
    <t>Cuadro 30.</t>
  </si>
  <si>
    <t>Cuadro 31.</t>
  </si>
  <si>
    <r>
      <t>E</t>
    </r>
    <r>
      <rPr>
        <sz val="10"/>
        <color indexed="8"/>
        <rFont val="Montserrat"/>
        <family val="0"/>
      </rPr>
      <t>xpectativas de Crecimiento</t>
    </r>
  </si>
  <si>
    <t>Zona Euro</t>
  </si>
  <si>
    <t xml:space="preserve">     México</t>
  </si>
  <si>
    <t>Personas morales</t>
  </si>
  <si>
    <t xml:space="preserve">Ingresos por intereses </t>
  </si>
  <si>
    <r>
      <t>Simplificado de Confianza</t>
    </r>
    <r>
      <rPr>
        <vertAlign val="superscript"/>
        <sz val="10"/>
        <color indexed="8"/>
        <rFont val="Montserrat"/>
        <family val="0"/>
      </rPr>
      <t>2/</t>
    </r>
  </si>
  <si>
    <r>
      <t>De los Coordinados</t>
    </r>
    <r>
      <rPr>
        <vertAlign val="superscript"/>
        <sz val="10"/>
        <color indexed="8"/>
        <rFont val="Montserrat"/>
        <family val="0"/>
      </rPr>
      <t>3/</t>
    </r>
  </si>
  <si>
    <r>
      <t>Sueldos y Salarios e Ingresos Asimilados a Salarios</t>
    </r>
    <r>
      <rPr>
        <vertAlign val="superscript"/>
        <sz val="10"/>
        <color indexed="8"/>
        <rFont val="Montserrat"/>
        <family val="0"/>
      </rPr>
      <t>4/</t>
    </r>
  </si>
  <si>
    <r>
      <t>Sin régimen</t>
    </r>
    <r>
      <rPr>
        <vertAlign val="superscript"/>
        <sz val="10"/>
        <color indexed="8"/>
        <rFont val="Montserrat"/>
        <family val="0"/>
      </rPr>
      <t>5/</t>
    </r>
    <r>
      <rPr>
        <sz val="10"/>
        <color indexed="8"/>
        <rFont val="Montserrat"/>
        <family val="0"/>
      </rPr>
      <t xml:space="preserve"> </t>
    </r>
  </si>
  <si>
    <t>1/ Se considera la recaudación tributaria neta por contribuyente con el régimen activo más reciente registrado al periodo actual reportado.
2/ Para el Régimen Simplificado de Confianza, se incluye la recaudación tributaria neta pagada por los contribuyentes, que puede incluir otros ejercicios e impuestos.
3/ Es el régimen en el que tributan exclusivamente las personas morales que administran y operan activos fijos o activos fijos y terrenos de la actividad del autotransporte terrestre de carga o de pasajeros.
4/ Las retenciones del ISR por Sueldos y Salarios se contabilizan a través de los empleadores, que son los que retienen y enteran el impuesto.
5/ Incluye recaudación que no puede ser asociada a un contribuyente, como la reportada por Entidades Federativas y Tesorería de la Federación, como auxiliares.
Pueden existir diferencias en los totales, variaciones y en los porcentajes debido al redondeo. 
Cifras preliminares. Fuente: SAT.</t>
  </si>
  <si>
    <t>Servicios de salud y de asistencia social</t>
  </si>
  <si>
    <t>Minería</t>
  </si>
  <si>
    <t>Otros servicios excepto actividades del gobierno</t>
  </si>
  <si>
    <t>Servicios de esparcimiento culturales y deportivos, y otros servicios recreativos</t>
  </si>
  <si>
    <r>
      <t>Otros</t>
    </r>
    <r>
      <rPr>
        <vertAlign val="superscript"/>
        <sz val="10"/>
        <color indexed="8"/>
        <rFont val="Montserrat"/>
        <family val="0"/>
      </rPr>
      <t>5/</t>
    </r>
  </si>
  <si>
    <r>
      <t>Otros Auxiliares</t>
    </r>
    <r>
      <rPr>
        <vertAlign val="superscript"/>
        <sz val="10"/>
        <color indexed="8"/>
        <rFont val="Montserrat"/>
        <family val="0"/>
      </rPr>
      <t>6/</t>
    </r>
  </si>
  <si>
    <t>Nota: La recaudación se agrupa de acuerdo a los conceptos de pago en las declaraciones del contribuyente. Un valor negativo implica que las disminuciones de impuestos, tales como devoluciones, compensaciones y regularizaciones, fueron mayores al impuesto pagado para el periodo en cuestión. 
1/ Ganancias personas morales incluye: Régimen General, Régimen Opcional, Régimen de los Coordinados, Régimen de Actividades Agrícolas, Ganaderas, Silvícolas y Pesqueras y Contratistas y Asignatarios y Régimen Simplificado de Confianza. 
2/ Ganancias de personas físicas incluye: Actividad Empresarial y Profesional, Régimen Simplificado de Confianza, Arrendamiento y Otros Ingresos de Personas Físicas. 
3/ Retenciones incluye: Retenciones de Salarios, sobre Intereses, a Residentes en el Extranjero y otras realizadas por los contribuyentes como retenedores. 
4/ Otros ingresos incluye: Enajenación de bienes, Régimen de Actividades Agrícolas, Ganaderas, Silvícolas y Pesqueras, Régimen de Incorporación Fiscal y conceptos en vigor en ejercicios anteriores e ingresos derivados en el extranjero. 
5/ Contribuyentes con actividad pendiente de definir. 
6/ Incluye la recaudación reportada por las Entidades Federativas, como auxiliar. 
Pueden existir diferencias en los totales debido al redondeo. Cifras preliminares. Fuente: SAT.</t>
  </si>
  <si>
    <t>Recaudación del IVA registrada por las aduanas</t>
  </si>
  <si>
    <r>
      <t>Otros</t>
    </r>
    <r>
      <rPr>
        <vertAlign val="superscript"/>
        <sz val="10"/>
        <color indexed="8"/>
        <rFont val="Montserrat"/>
        <family val="0"/>
      </rPr>
      <t>2/</t>
    </r>
  </si>
  <si>
    <r>
      <t>Otros Auxiliares</t>
    </r>
    <r>
      <rPr>
        <vertAlign val="superscript"/>
        <sz val="10"/>
        <color indexed="8"/>
        <rFont val="Montserrat"/>
        <family val="0"/>
      </rPr>
      <t>3/</t>
    </r>
  </si>
  <si>
    <t xml:space="preserve">Impuesto especial sobre producción y servicios </t>
  </si>
  <si>
    <t>Ingresos Tributarios por régimen</t>
  </si>
  <si>
    <t>Resico Personas Físicas</t>
  </si>
  <si>
    <t xml:space="preserve">Bebidas saborizadas </t>
  </si>
  <si>
    <t>Expedientes</t>
  </si>
  <si>
    <t>Monto</t>
  </si>
  <si>
    <t>Millones de pesos y número de expedientes.</t>
  </si>
  <si>
    <t>Número de suspensiones.</t>
  </si>
  <si>
    <t>Número de visitas</t>
  </si>
  <si>
    <t>Visitas</t>
  </si>
  <si>
    <t>Número de actos</t>
  </si>
  <si>
    <t>Actos</t>
  </si>
  <si>
    <t>Monto en perjuicio al fisco</t>
  </si>
  <si>
    <t>Verificaciones de origen</t>
  </si>
  <si>
    <t>Visitas de supervisión de cumplimiento</t>
  </si>
  <si>
    <t xml:space="preserve">Saldo presuntivo pendiente de empresas con cancelación de registro </t>
  </si>
  <si>
    <t>Suspensiones en el Padrón de Importadores</t>
  </si>
  <si>
    <t>Interacciones atendidas por canal</t>
  </si>
  <si>
    <t>Devoluciones Tributarias pagadas</t>
  </si>
  <si>
    <t>Cuadro 32.</t>
  </si>
  <si>
    <t>Cuadro 33.</t>
  </si>
  <si>
    <t>Cuadro 34.</t>
  </si>
  <si>
    <t>Cuadro 35.</t>
  </si>
  <si>
    <t>Cuadro 13. Regularización y eficiencia recaudatoria, enero-diciembre</t>
  </si>
  <si>
    <t>Cuadro 14. Eficiencia recaudatoria, enero-diciembre</t>
  </si>
  <si>
    <t>Cuadro 15. Recaudación por actos de fiscalización, enero-diciembre</t>
  </si>
  <si>
    <t>Cuadro 2. Ingresos tributarios netos, enero-diciembre.</t>
  </si>
  <si>
    <t>Cuadro 3. Distribución del padrón y recaudación por régimen, enero-diciembre 2023.</t>
  </si>
  <si>
    <t>Nota: Cifras correspondientes al padrón de contribuyentes activos, excluye los registrados “sin obligaciones” y “sin régimen”. Un contribuyente puede tributar en más de un régimen.
1/ Incluye 95,547 personas físicas del padrón de Grandes Contribuyentes, por un monto de 58 millones (mdp); los cuales no se encuentran en los rubros desglosados.
2/ El padrón de Grandes Contribuyentes está constituido por los padrones de Grandes Contribuyentes e Hidrocarburos, para efectos de la presentación se excluyen a las personas físicas Grandes Contribuyentes; estos últimos solo se encuentran en el total. 
3/ Personas físicas no asalariadas y excluye a las personas físicas Grandes Contribuyentes. 
Pueden existir diferencias en los totales y en los porcentajes debido al redondeo. 
Cifras preliminares. Fuente: SAT.</t>
  </si>
  <si>
    <t>Cuadro 23.  Servidores públicos y contribuyentes denunciados.
Enero 2020-diciembre 2023.</t>
  </si>
  <si>
    <r>
      <t>Cuadro 25. Atenciones totales por tipo de contribuyente</t>
    </r>
    <r>
      <rPr>
        <b/>
        <sz val="10"/>
        <color indexed="8"/>
        <rFont val="Montserrat"/>
        <family val="2"/>
      </rPr>
      <t>,</t>
    </r>
    <r>
      <rPr>
        <vertAlign val="superscript"/>
        <sz val="10"/>
        <color indexed="8"/>
        <rFont val="Montserrat"/>
        <family val="0"/>
      </rPr>
      <t>1/</t>
    </r>
    <r>
      <rPr>
        <b/>
        <sz val="10"/>
        <color indexed="8"/>
        <rFont val="Montserrat"/>
        <family val="2"/>
      </rPr>
      <t xml:space="preserve"> 
enero-diciembre</t>
    </r>
    <r>
      <rPr>
        <b/>
        <sz val="10"/>
        <color indexed="8"/>
        <rFont val="Montserrat"/>
        <family val="2"/>
      </rPr>
      <t xml:space="preserve"> 2023</t>
    </r>
  </si>
  <si>
    <t>Cuadro 26. Atenciones por tipo de canal, enero-diciembre</t>
  </si>
  <si>
    <t>Cuadro 28. Devoluciones totales pagadas, enero-diciembre</t>
  </si>
  <si>
    <t>Cuadro 29. Número de devoluciones tributarias pagadas, enero-diciembre</t>
  </si>
  <si>
    <t>Cuadro 31. Administración de la cartera de créditos fiscales
2022-diciembre 2023</t>
  </si>
  <si>
    <r>
      <t>Saldo inicial enero</t>
    </r>
    <r>
      <rPr>
        <vertAlign val="superscript"/>
        <sz val="10"/>
        <color indexed="8"/>
        <rFont val="Montserrat"/>
        <family val="0"/>
      </rPr>
      <t>1/</t>
    </r>
  </si>
  <si>
    <t>Transferencia de recursos al FACLA</t>
  </si>
  <si>
    <t>Saldo final diciembre</t>
  </si>
  <si>
    <t>Ejercido enero-diciembre 2023</t>
  </si>
  <si>
    <t>1/ El importe reportado en el ejercido enero-diciembre 2023, corresponde a honorarios fiduciarios, custodia y enteros a la TESOFE de los productos financieros generados por la aportación inicial con recursos federales al tercer trimestre 2023.
2/ Corresponde a la paridad cambiaria.
3/ Monto proyectado anual de los proyectos vigentes con contrato al 31 de diciembre del 2023.
Pueden existir diferencias en los totales debido al redondeo.
Cifras preliminares. Fuente: SAT.</t>
  </si>
  <si>
    <t>Cuadro 9. Padrón de beneficiarios de los estímulos fiscales.
Cierre a diciembre 2023.</t>
  </si>
  <si>
    <r>
      <rPr>
        <sz val="8"/>
        <color indexed="8"/>
        <rFont val="Montserrat"/>
        <family val="0"/>
      </rPr>
      <t>Nota</t>
    </r>
    <r>
      <rPr>
        <b/>
        <sz val="8"/>
        <color indexed="8"/>
        <rFont val="Montserrat"/>
        <family val="0"/>
      </rPr>
      <t xml:space="preserve">: </t>
    </r>
    <r>
      <rPr>
        <sz val="8"/>
        <color indexed="8"/>
        <rFont val="Montserrat"/>
        <family val="0"/>
      </rPr>
      <t>Las asignaciones de roles pueden duplicarse debido a que el beneficio de IVA e ISR puede asignarse a un mismo contribuyente. A partir de enero 2021, los Grandes Contribuyentes incluyen los contribuyentes competencia de Hidrocarburos.
Cifras preliminares. Fuente: SAT.</t>
    </r>
  </si>
  <si>
    <t>Cuadro 10. Estimación del costo del estímulo, enero-diciembre.</t>
  </si>
  <si>
    <r>
      <t>Frontera Sur</t>
    </r>
    <r>
      <rPr>
        <b/>
        <sz val="10"/>
        <color indexed="8"/>
        <rFont val="Montserrat"/>
        <family val="0"/>
      </rPr>
      <t xml:space="preserve"> y Chetumal</t>
    </r>
    <r>
      <rPr>
        <vertAlign val="superscript"/>
        <sz val="10"/>
        <color indexed="8"/>
        <rFont val="Montserrat"/>
        <family val="0"/>
      </rPr>
      <t>1/</t>
    </r>
  </si>
  <si>
    <t>Para 2023 las Regiones Fronterizas se considera lo declarado por los contribuyentes en su determinación del ISR e IVA mensual al último día del mes de vencimiento cumplido reportado para años anteriores la información declarada al cierre.
Para la zona libre de Chetumal se consideran las contribuciones del Impuesto General de Importación (IGI) y Derecho de Trámite Aduanero (DTA) conforme al DECRETO de la zona libre Chetumal.
1/ Estímulo con entrada en vigor a partir de 2021.
n.a. No aplica. Pueden existir diferencias en los totales, variaciones y en los porcentajes debido al redondeo. Cifras preliminares. Fuente: SAT.</t>
  </si>
  <si>
    <t>Cuadro 11. Personas Físicas, enero-diciembre.</t>
  </si>
  <si>
    <t>Cuadro 12. Personas Morales, enero-diciembre.</t>
  </si>
  <si>
    <t>Cuadro 27. Declaraciones anuales de ISR en el ejercicio fiscal.
 Cierre al 31 de diciembre</t>
  </si>
  <si>
    <t>Cuadro 32. Juicios en sentencia definitiva favorables al SAT, enero-diciembre.</t>
  </si>
  <si>
    <t>Cuadro 22. Suspensiones en el Padrón de Importadores
Enero-diciembre.</t>
  </si>
  <si>
    <t>Cuadro 21. Saldo presuntivo pendiente respecto de empresas a las cuales se les canceló el registro 
Enero-diciembre.</t>
  </si>
  <si>
    <t>Cuadro 20. Visitas de supervisión de cumplimiento 
Enero-diciembre.</t>
  </si>
  <si>
    <t>n.a. No aplica.</t>
  </si>
  <si>
    <t>Cuadro 18. Valor de embargos de mercancías en operativos carreteros.
Enero-diciembre.</t>
  </si>
  <si>
    <t>Pueden existir diferencias en los totales y en los porcentajes debido al redondeo.</t>
  </si>
  <si>
    <t>Cuadro 17. Monto en perjuicio al fisco, enero-diciembre.</t>
  </si>
  <si>
    <t>Pueden existir diferencias en los totales debido al redondeo</t>
  </si>
  <si>
    <t>Cuadro 16. Recaudación por fiscalización en operaciones de comercio exterior.
Enero-diciembre.</t>
  </si>
  <si>
    <t>Cuadro 8. Impuesto Especial sobre Producción y Servicios, enero-diciembre 2023.</t>
  </si>
  <si>
    <r>
      <t>Otros</t>
    </r>
    <r>
      <rPr>
        <vertAlign val="superscript"/>
        <sz val="10"/>
        <color indexed="8"/>
        <rFont val="Montserrat"/>
        <family val="0"/>
      </rPr>
      <t>2/</t>
    </r>
  </si>
  <si>
    <t>Cuadro 7. Impuesto al Valor Agregado, enero-diciembre 2023.</t>
  </si>
  <si>
    <t>1/ La recaudación por contribuyente y sector incluye información de las ADR’s y de las Aduanas. 
2/ Contribuyentes con actividad pendiente de definir. 
3/ Incluye la recaudación de las Entidades Federativas, como auxiliar. 
Pueden existir diferencias en los totales debido al redondeo. 
Cifras preliminares. Fuente: SAT</t>
  </si>
  <si>
    <t>Cuadro 6. Impuesto Sobre la Renta, enero-diciembre 2023.</t>
  </si>
  <si>
    <t xml:space="preserve">Servicios educativos </t>
  </si>
  <si>
    <t xml:space="preserve">Servicios de apoyo a los negocios y manejo de desechos y servicios de remediación </t>
  </si>
  <si>
    <t xml:space="preserve">Electricidad, agua y suministro de gas por ductos al consumidor final </t>
  </si>
  <si>
    <t xml:space="preserve">Dirección de corporativos y empresas </t>
  </si>
  <si>
    <t>Sociedades Cooperativas de Producción que optan por diferir sus ingresos</t>
  </si>
  <si>
    <t>Actividades empresariales con ingresos a través de plataformas tecnológicas</t>
  </si>
  <si>
    <t>Residente en el extranjero sin establecimiento permanente en México</t>
  </si>
  <si>
    <t>Residente en el Extranjero sin establecimiento permanente en México</t>
  </si>
  <si>
    <r>
      <t>Cuadro 4. Ingresos tributarios por régimen,</t>
    </r>
    <r>
      <rPr>
        <vertAlign val="superscript"/>
        <sz val="10"/>
        <color indexed="8"/>
        <rFont val="Montserrat"/>
        <family val="0"/>
      </rPr>
      <t>1/</t>
    </r>
    <r>
      <rPr>
        <sz val="10"/>
        <color indexed="8"/>
        <rFont val="Montserrat"/>
        <family val="0"/>
      </rPr>
      <t xml:space="preserve"> </t>
    </r>
    <r>
      <rPr>
        <b/>
        <sz val="10"/>
        <color indexed="8"/>
        <rFont val="Montserrat"/>
        <family val="0"/>
      </rPr>
      <t>enero-diciembre.</t>
    </r>
  </si>
  <si>
    <t>Cuadro 1. Expectativas de crecimiento 2024.</t>
  </si>
  <si>
    <t>Fuente: Fondo Monetario Internacional (octubre 2023); Banco Mundial (enero 2024).</t>
  </si>
  <si>
    <t>Enero-diciembre 2023</t>
  </si>
  <si>
    <t>Enero 2020–diciembre 2023</t>
  </si>
  <si>
    <t>Cuadro 5. Contribuciones internas y de comercio exterior, enero-diciembre.</t>
  </si>
  <si>
    <t>Cuadro 19. Verificaciones de origen, enero-diciembre.</t>
  </si>
  <si>
    <t>Cuadro 24. Total de interacciones atendidas por canal, enero-diciembre.</t>
  </si>
  <si>
    <t>Cuadro 30. Tiempo de devoluciones, enero-diciembre</t>
  </si>
  <si>
    <t>Cuadro 34. Flujo de efectivo, enero-diciembre.</t>
  </si>
  <si>
    <t>Cuadro 33. Balance general, enero-diciembre.</t>
  </si>
  <si>
    <t>Cuadro 35.  FAPA. Recursos aplicados, enero-diciembre.</t>
  </si>
  <si>
    <t>FAPA. Recursos aplicados</t>
  </si>
  <si>
    <t>FAPA. Flujo de efectivo</t>
  </si>
  <si>
    <t>FAPA. Balance General</t>
  </si>
  <si>
    <t>Padrón de Beneficiarios estimulos</t>
  </si>
  <si>
    <t>Regularización y eficiencia Recaudatoria</t>
  </si>
  <si>
    <t>Recaudación por fiscalización</t>
  </si>
  <si>
    <t>Recaudación operaciónes de comercio exterior</t>
  </si>
  <si>
    <t>Administración de cartera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</si>
</sst>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80A]dddd\,\ d&quot; de &quot;mmmm&quot; de &quot;yyyy"/>
    <numFmt numFmtId="171" formatCode="[$-80A]hh:mm:ss\ AM/PM"/>
    <numFmt numFmtId="172" formatCode="#,##0.000"/>
    <numFmt numFmtId="173" formatCode="0.0000"/>
    <numFmt numFmtId="174" formatCode="0.000"/>
    <numFmt numFmtId="175" formatCode="0.00000"/>
    <numFmt numFmtId="176" formatCode="0.0000000"/>
    <numFmt numFmtId="177" formatCode="0.000000"/>
    <numFmt numFmtId="178" formatCode="0.0%"/>
    <numFmt numFmtId="179" formatCode="_-[$€-2]* #,##0.00_-;\-[$€-2]* #,##0.00_-;_-[$€-2]* &quot;-&quot;??_-"/>
  </numFmts>
  <fonts count="70">
    <font>
      <sz val="10"/>
      <color theme="1"/>
      <name val="Montserrat"/>
      <family val="2"/>
    </font>
    <font>
      <sz val="11"/>
      <color indexed="8"/>
      <name val="Montserrat"/>
      <family val="2"/>
    </font>
    <font>
      <sz val="10"/>
      <color indexed="8"/>
      <name val="Montserrat"/>
      <family val="0"/>
    </font>
    <font>
      <sz val="8"/>
      <color indexed="8"/>
      <name val="Montserrat"/>
      <family val="0"/>
    </font>
    <font>
      <vertAlign val="superscript"/>
      <sz val="10"/>
      <color indexed="8"/>
      <name val="Montserrat"/>
      <family val="0"/>
    </font>
    <font>
      <sz val="10"/>
      <name val="Montserrat"/>
      <family val="0"/>
    </font>
    <font>
      <vertAlign val="superscript"/>
      <sz val="10"/>
      <color indexed="9"/>
      <name val="Montserrat"/>
      <family val="0"/>
    </font>
    <font>
      <b/>
      <sz val="10"/>
      <name val="Montserrat"/>
      <family val="0"/>
    </font>
    <font>
      <b/>
      <sz val="8"/>
      <color indexed="8"/>
      <name val="Montserrat"/>
      <family val="0"/>
    </font>
    <font>
      <b/>
      <sz val="10"/>
      <color indexed="8"/>
      <name val="Montserrat"/>
      <family val="2"/>
    </font>
    <font>
      <b/>
      <sz val="10"/>
      <color indexed="9"/>
      <name val="Montserrat"/>
      <family val="0"/>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9"/>
      <name val="Montserrat"/>
      <family val="2"/>
    </font>
    <font>
      <sz val="11"/>
      <color indexed="62"/>
      <name val="Montserrat"/>
      <family val="2"/>
    </font>
    <font>
      <u val="single"/>
      <sz val="10"/>
      <color indexed="30"/>
      <name val="Montserrat"/>
      <family val="2"/>
    </font>
    <font>
      <u val="single"/>
      <sz val="10"/>
      <color indexed="25"/>
      <name val="Montserrat"/>
      <family val="2"/>
    </font>
    <font>
      <sz val="11"/>
      <color indexed="20"/>
      <name val="Montserrat"/>
      <family val="2"/>
    </font>
    <font>
      <sz val="11"/>
      <color indexed="8"/>
      <name val="Calibri"/>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sz val="9"/>
      <color indexed="8"/>
      <name val="Montserrat"/>
      <family val="0"/>
    </font>
    <font>
      <sz val="10"/>
      <color indexed="8"/>
      <name val="Calibri"/>
      <family val="2"/>
    </font>
    <font>
      <sz val="10"/>
      <color indexed="9"/>
      <name val="Montserrat"/>
      <family val="2"/>
    </font>
    <font>
      <b/>
      <sz val="8"/>
      <color indexed="9"/>
      <name val="Montserrat"/>
      <family val="0"/>
    </font>
    <font>
      <b/>
      <sz val="12"/>
      <color indexed="25"/>
      <name val="Montserrat"/>
      <family val="0"/>
    </font>
    <font>
      <b/>
      <sz val="12"/>
      <color indexed="57"/>
      <name val="Montserrat"/>
      <family val="0"/>
    </font>
    <font>
      <sz val="11"/>
      <color theme="1"/>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theme="0"/>
      <name val="Montserrat"/>
      <family val="2"/>
    </font>
    <font>
      <sz val="11"/>
      <color rgb="FF3F3F76"/>
      <name val="Montserrat"/>
      <family val="2"/>
    </font>
    <font>
      <u val="single"/>
      <sz val="10"/>
      <color theme="10"/>
      <name val="Montserrat"/>
      <family val="2"/>
    </font>
    <font>
      <u val="single"/>
      <sz val="10"/>
      <color theme="11"/>
      <name val="Montserrat"/>
      <family val="2"/>
    </font>
    <font>
      <sz val="11"/>
      <color rgb="FF9C0006"/>
      <name val="Montserrat"/>
      <family val="2"/>
    </font>
    <font>
      <sz val="11"/>
      <color theme="1"/>
      <name val="Calibri"/>
      <family val="2"/>
    </font>
    <font>
      <sz val="11"/>
      <color rgb="FF9C5700"/>
      <name val="Montserrat"/>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sz val="8"/>
      <color theme="1"/>
      <name val="Montserrat"/>
      <family val="2"/>
    </font>
    <font>
      <b/>
      <sz val="10"/>
      <color theme="1"/>
      <name val="Montserrat"/>
      <family val="0"/>
    </font>
    <font>
      <sz val="9"/>
      <color theme="1"/>
      <name val="Montserrat"/>
      <family val="0"/>
    </font>
    <font>
      <sz val="10"/>
      <color rgb="FF000000"/>
      <name val="Montserrat"/>
      <family val="0"/>
    </font>
    <font>
      <b/>
      <sz val="10"/>
      <color rgb="FFFFFFFF"/>
      <name val="Montserrat"/>
      <family val="0"/>
    </font>
    <font>
      <sz val="10"/>
      <color theme="1"/>
      <name val="Calibri"/>
      <family val="2"/>
    </font>
    <font>
      <sz val="9"/>
      <color rgb="FF000000"/>
      <name val="Montserrat"/>
      <family val="0"/>
    </font>
    <font>
      <b/>
      <sz val="10"/>
      <color theme="0"/>
      <name val="Montserrat"/>
      <family val="0"/>
    </font>
    <font>
      <sz val="10"/>
      <color theme="0"/>
      <name val="Montserrat"/>
      <family val="2"/>
    </font>
    <font>
      <sz val="8"/>
      <color rgb="FF000000"/>
      <name val="Montserrat"/>
      <family val="0"/>
    </font>
    <font>
      <b/>
      <sz val="10"/>
      <color rgb="FF000000"/>
      <name val="Montserrat"/>
      <family val="0"/>
    </font>
    <font>
      <b/>
      <sz val="8"/>
      <color rgb="FFFFFFFF"/>
      <name val="Montserrat"/>
      <family val="0"/>
    </font>
    <font>
      <b/>
      <sz val="12"/>
      <color rgb="FFA22144"/>
      <name val="Montserrat"/>
      <family val="0"/>
    </font>
    <font>
      <b/>
      <sz val="12"/>
      <color rgb="FF285C4D"/>
      <name val="Montserrat"/>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F7271"/>
        <bgColor indexed="64"/>
      </patternFill>
    </fill>
    <fill>
      <patternFill patternType="solid">
        <fgColor rgb="FFD9D9D9"/>
        <bgColor indexed="64"/>
      </patternFill>
    </fill>
    <fill>
      <patternFill patternType="solid">
        <fgColor rgb="FF9F2241"/>
        <bgColor indexed="64"/>
      </patternFill>
    </fill>
    <fill>
      <patternFill patternType="solid">
        <fgColor rgb="FF9D2449"/>
        <bgColor indexed="64"/>
      </patternFill>
    </fill>
    <fill>
      <patternFill patternType="solid">
        <fgColor theme="0" tint="-0.1499900072813034"/>
        <bgColor indexed="64"/>
      </patternFill>
    </fill>
    <fill>
      <patternFill patternType="solid">
        <fgColor rgb="FFDDC9A3"/>
        <bgColor indexed="64"/>
      </patternFill>
    </fill>
    <fill>
      <patternFill patternType="solid">
        <fgColor rgb="FFFFFFFF"/>
        <bgColor indexed="64"/>
      </patternFill>
    </fill>
    <fill>
      <patternFill patternType="solid">
        <fgColor rgb="FFD0CECE"/>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color theme="0"/>
      </left>
      <right style="thin">
        <color theme="0"/>
      </right>
      <top style="thin">
        <color theme="0"/>
      </top>
      <bottom style="thin">
        <color theme="0"/>
      </bottom>
    </border>
    <border>
      <left>
        <color indexed="63"/>
      </left>
      <right>
        <color indexed="63"/>
      </right>
      <top>
        <color indexed="63"/>
      </top>
      <bottom style="medium">
        <color theme="0"/>
      </bottom>
    </border>
    <border>
      <left style="thin"/>
      <right>
        <color indexed="63"/>
      </right>
      <top style="thin">
        <color theme="0"/>
      </top>
      <bottom>
        <color indexed="63"/>
      </bottom>
    </border>
    <border>
      <left style="thin"/>
      <right>
        <color indexed="63"/>
      </right>
      <top>
        <color indexed="63"/>
      </top>
      <bottom>
        <color indexed="63"/>
      </bottom>
    </border>
    <border>
      <left style="thin">
        <color theme="0"/>
      </left>
      <right style="thin">
        <color theme="0"/>
      </right>
      <top style="thin">
        <color theme="0"/>
      </top>
      <bottom>
        <color indexed="63"/>
      </bottom>
    </border>
    <border>
      <left style="thin">
        <color theme="0"/>
      </left>
      <right style="thin"/>
      <top style="thin">
        <color theme="0"/>
      </top>
      <bottom style="thin">
        <color theme="0"/>
      </bottom>
    </border>
    <border>
      <left>
        <color indexed="63"/>
      </left>
      <right style="thin"/>
      <top>
        <color indexed="63"/>
      </top>
      <bottom>
        <color indexed="63"/>
      </bottom>
    </border>
    <border>
      <left/>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bottom style="thin"/>
    </border>
    <border>
      <left/>
      <right style="thin"/>
      <top/>
      <bottom style="thin"/>
    </border>
    <border>
      <left/>
      <right/>
      <top style="medium">
        <color theme="0"/>
      </top>
      <bottom style="thin"/>
    </border>
    <border>
      <left style="thin"/>
      <right style="thin"/>
      <top>
        <color indexed="63"/>
      </top>
      <bottom>
        <color indexed="63"/>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style="thin"/>
    </border>
    <border>
      <left style="thin"/>
      <right style="thin"/>
      <top style="thin">
        <color rgb="FFFFFFFF"/>
      </top>
      <bottom>
        <color indexed="63"/>
      </bottom>
    </border>
    <border>
      <left/>
      <right/>
      <top style="thin">
        <color rgb="FFFFFFFF"/>
      </top>
      <bottom style="thin"/>
    </border>
    <border>
      <left style="thin"/>
      <right style="thin"/>
      <top style="thin">
        <color rgb="FFFFFFFF"/>
      </top>
      <bottom style="thin"/>
    </border>
    <border>
      <left style="thin"/>
      <right style="thin"/>
      <top style="thin"/>
      <bottom style="thin"/>
    </border>
    <border>
      <left style="thin">
        <color theme="0"/>
      </left>
      <right style="thin">
        <color theme="0"/>
      </right>
      <top/>
      <bottom style="thin">
        <color theme="0"/>
      </bottom>
    </border>
    <border>
      <left style="thin">
        <color rgb="FFFFFFFF"/>
      </left>
      <right style="thin">
        <color rgb="FFFFFFFF"/>
      </right>
      <top style="thin">
        <color rgb="FFFFFFFF"/>
      </top>
      <bottom>
        <color indexed="63"/>
      </bottom>
    </border>
    <border>
      <left style="thin">
        <color rgb="FFFFFFFF"/>
      </left>
      <right style="thin">
        <color rgb="FFFFFFFF"/>
      </right>
      <top/>
      <bottom style="thin">
        <color rgb="FFFFFFFF"/>
      </bottom>
    </border>
    <border>
      <left style="thin"/>
      <right>
        <color indexed="63"/>
      </right>
      <top style="thin">
        <color rgb="FFFFFFFF"/>
      </top>
      <bottom style="thin"/>
    </border>
    <border>
      <left style="thin"/>
      <right>
        <color indexed="63"/>
      </right>
      <top style="thin"/>
      <bottom style="thin"/>
    </border>
    <border>
      <left>
        <color indexed="63"/>
      </left>
      <right>
        <color indexed="63"/>
      </right>
      <top>
        <color indexed="63"/>
      </top>
      <bottom style="thin">
        <color rgb="FF000000"/>
      </bottom>
    </border>
    <border>
      <left style="thin">
        <color theme="0"/>
      </left>
      <right/>
      <top/>
      <bottom/>
    </border>
    <border>
      <left/>
      <right/>
      <top style="thin">
        <color theme="0"/>
      </top>
      <bottom>
        <color indexed="63"/>
      </bottom>
    </border>
    <border>
      <left>
        <color indexed="63"/>
      </left>
      <right>
        <color indexed="63"/>
      </right>
      <top style="thin"/>
      <bottom>
        <color indexed="63"/>
      </bottom>
    </border>
    <border>
      <left style="thin"/>
      <right>
        <color indexed="63"/>
      </right>
      <top style="thin">
        <color rgb="FFFFFFFF"/>
      </top>
      <bottom>
        <color indexed="63"/>
      </bottom>
    </border>
    <border>
      <left style="thin"/>
      <right style="thin"/>
      <top>
        <color indexed="63"/>
      </top>
      <bottom style="thin"/>
    </border>
    <border>
      <left/>
      <right/>
      <top style="thin">
        <color theme="0"/>
      </top>
      <bottom style="thin"/>
    </border>
    <border>
      <left>
        <color indexed="63"/>
      </left>
      <right>
        <color indexed="63"/>
      </right>
      <top>
        <color indexed="63"/>
      </top>
      <bottom style="thin">
        <color rgb="FFFFFFFF"/>
      </bottom>
    </border>
    <border>
      <left>
        <color indexed="63"/>
      </left>
      <right>
        <color indexed="63"/>
      </right>
      <top>
        <color indexed="63"/>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48" fillId="0" borderId="0">
      <alignment/>
      <protection/>
    </xf>
    <xf numFmtId="0" fontId="48" fillId="0" borderId="0">
      <alignment/>
      <protection/>
    </xf>
    <xf numFmtId="179"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2" fillId="0" borderId="8" applyNumberFormat="0" applyFill="0" applyAlignment="0" applyProtection="0"/>
    <xf numFmtId="0" fontId="55" fillId="0" borderId="9" applyNumberFormat="0" applyFill="0" applyAlignment="0" applyProtection="0"/>
  </cellStyleXfs>
  <cellXfs count="447">
    <xf numFmtId="0" fontId="0" fillId="0" borderId="0" xfId="0" applyAlignment="1">
      <alignment/>
    </xf>
    <xf numFmtId="0" fontId="56" fillId="0" borderId="0" xfId="0" applyFont="1" applyBorder="1" applyAlignment="1">
      <alignment vertical="center" wrapText="1"/>
    </xf>
    <xf numFmtId="0" fontId="56" fillId="0" borderId="0" xfId="0" applyFont="1" applyBorder="1" applyAlignment="1">
      <alignment vertical="center"/>
    </xf>
    <xf numFmtId="0" fontId="56" fillId="0" borderId="0" xfId="0" applyFont="1" applyAlignment="1">
      <alignment vertical="center"/>
    </xf>
    <xf numFmtId="0" fontId="56" fillId="0" borderId="0" xfId="0" applyFont="1" applyAlignment="1">
      <alignment/>
    </xf>
    <xf numFmtId="0" fontId="56" fillId="0" borderId="0" xfId="0" applyFont="1" applyAlignment="1">
      <alignment/>
    </xf>
    <xf numFmtId="0" fontId="57" fillId="0" borderId="0" xfId="0" applyFont="1" applyAlignment="1">
      <alignment vertical="center" wrapText="1"/>
    </xf>
    <xf numFmtId="0" fontId="0" fillId="0" borderId="0" xfId="0" applyFont="1" applyBorder="1" applyAlignment="1">
      <alignment vertical="center"/>
    </xf>
    <xf numFmtId="0" fontId="0" fillId="0" borderId="0" xfId="0" applyAlignment="1">
      <alignment vertical="center"/>
    </xf>
    <xf numFmtId="0" fontId="56" fillId="0" borderId="0" xfId="0" applyFont="1" applyAlignment="1">
      <alignment/>
    </xf>
    <xf numFmtId="0" fontId="58" fillId="0" borderId="0" xfId="0" applyFont="1" applyAlignment="1">
      <alignment/>
    </xf>
    <xf numFmtId="165" fontId="58" fillId="0" borderId="0" xfId="0" applyNumberFormat="1" applyFont="1" applyAlignment="1">
      <alignment/>
    </xf>
    <xf numFmtId="0" fontId="59" fillId="0" borderId="0" xfId="0" applyFont="1" applyAlignment="1">
      <alignment horizontal="center" vertical="center"/>
    </xf>
    <xf numFmtId="0" fontId="59" fillId="0" borderId="10" xfId="0" applyFont="1" applyBorder="1" applyAlignment="1">
      <alignment horizontal="center" vertical="center"/>
    </xf>
    <xf numFmtId="0" fontId="57" fillId="0" borderId="0" xfId="0" applyFont="1" applyBorder="1" applyAlignment="1">
      <alignment vertical="center"/>
    </xf>
    <xf numFmtId="0" fontId="0" fillId="0" borderId="0" xfId="0" applyBorder="1" applyAlignment="1">
      <alignment/>
    </xf>
    <xf numFmtId="0" fontId="60" fillId="33" borderId="11" xfId="0" applyFont="1" applyFill="1" applyBorder="1" applyAlignment="1">
      <alignment horizontal="center" vertical="center" wrapText="1"/>
    </xf>
    <xf numFmtId="0" fontId="59" fillId="34" borderId="0" xfId="0" applyFont="1" applyFill="1" applyBorder="1" applyAlignment="1">
      <alignment vertical="center"/>
    </xf>
    <xf numFmtId="0" fontId="59" fillId="34" borderId="0" xfId="0" applyFont="1" applyFill="1" applyBorder="1" applyAlignment="1">
      <alignment horizontal="center" vertical="center" wrapText="1"/>
    </xf>
    <xf numFmtId="0" fontId="59" fillId="0" borderId="0" xfId="0" applyFont="1" applyBorder="1" applyAlignment="1">
      <alignment vertical="center"/>
    </xf>
    <xf numFmtId="0" fontId="59" fillId="0" borderId="0" xfId="0" applyFont="1" applyBorder="1" applyAlignment="1">
      <alignment horizontal="center" vertical="center" wrapText="1"/>
    </xf>
    <xf numFmtId="0" fontId="56" fillId="0" borderId="0" xfId="0" applyFont="1" applyBorder="1" applyAlignment="1" quotePrefix="1">
      <alignment vertical="center" wrapText="1"/>
    </xf>
    <xf numFmtId="0" fontId="59" fillId="34" borderId="0" xfId="0" applyFont="1" applyFill="1" applyAlignment="1">
      <alignment horizontal="right" vertical="center"/>
    </xf>
    <xf numFmtId="0" fontId="59" fillId="0" borderId="0" xfId="0" applyFont="1" applyAlignment="1">
      <alignment horizontal="right" vertical="center"/>
    </xf>
    <xf numFmtId="0" fontId="59" fillId="0" borderId="0" xfId="0" applyFont="1" applyAlignment="1">
      <alignment vertical="center"/>
    </xf>
    <xf numFmtId="0" fontId="0" fillId="0" borderId="0" xfId="0" applyFont="1" applyAlignment="1">
      <alignment/>
    </xf>
    <xf numFmtId="0" fontId="59" fillId="0" borderId="0" xfId="0" applyFont="1" applyFill="1" applyBorder="1" applyAlignment="1">
      <alignment horizontal="left" vertical="center" wrapText="1" indent="1" readingOrder="1"/>
    </xf>
    <xf numFmtId="3" fontId="59" fillId="0" borderId="0" xfId="0" applyNumberFormat="1" applyFont="1" applyFill="1" applyBorder="1" applyAlignment="1">
      <alignment horizontal="right" vertical="center" wrapText="1" readingOrder="1"/>
    </xf>
    <xf numFmtId="2" fontId="59" fillId="0" borderId="0" xfId="0" applyNumberFormat="1" applyFont="1" applyFill="1" applyBorder="1" applyAlignment="1">
      <alignment horizontal="right" vertical="center" wrapText="1" readingOrder="1"/>
    </xf>
    <xf numFmtId="0" fontId="56" fillId="0" borderId="0" xfId="0" applyFont="1" applyBorder="1" applyAlignment="1">
      <alignment vertical="center" wrapText="1"/>
    </xf>
    <xf numFmtId="164" fontId="59" fillId="0" borderId="0" xfId="0" applyNumberFormat="1" applyFont="1" applyFill="1" applyAlignment="1">
      <alignment horizontal="right" vertical="center" wrapText="1"/>
    </xf>
    <xf numFmtId="0" fontId="0" fillId="0" borderId="0" xfId="0" applyFont="1" applyAlignment="1">
      <alignment vertical="center"/>
    </xf>
    <xf numFmtId="0" fontId="0" fillId="0" borderId="0" xfId="0" applyFont="1" applyAlignment="1">
      <alignment/>
    </xf>
    <xf numFmtId="0" fontId="61" fillId="0" borderId="0" xfId="0" applyFont="1" applyAlignment="1">
      <alignment vertical="center" wrapText="1"/>
    </xf>
    <xf numFmtId="3" fontId="59" fillId="34" borderId="0" xfId="0" applyNumberFormat="1" applyFont="1" applyFill="1" applyAlignment="1">
      <alignment horizontal="right" vertical="center"/>
    </xf>
    <xf numFmtId="3" fontId="59" fillId="0" borderId="0" xfId="0" applyNumberFormat="1" applyFont="1" applyAlignment="1">
      <alignment horizontal="right" vertical="center"/>
    </xf>
    <xf numFmtId="3" fontId="59" fillId="0" borderId="0" xfId="0" applyNumberFormat="1" applyFont="1" applyAlignment="1">
      <alignment horizontal="right" vertical="center" wrapText="1"/>
    </xf>
    <xf numFmtId="0" fontId="59" fillId="0" borderId="0" xfId="0" applyFont="1" applyAlignment="1">
      <alignment horizontal="right" vertical="center" wrapText="1"/>
    </xf>
    <xf numFmtId="0" fontId="56"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wrapText="1"/>
    </xf>
    <xf numFmtId="3" fontId="59" fillId="34" borderId="0" xfId="0" applyNumberFormat="1" applyFont="1" applyFill="1" applyAlignment="1">
      <alignment horizontal="right" vertical="center" wrapText="1"/>
    </xf>
    <xf numFmtId="0" fontId="59" fillId="34" borderId="0" xfId="0" applyFont="1" applyFill="1" applyAlignment="1">
      <alignment horizontal="right" vertical="center" wrapText="1"/>
    </xf>
    <xf numFmtId="0" fontId="59" fillId="0" borderId="0" xfId="0" applyFont="1" applyAlignment="1">
      <alignment horizontal="left" vertical="center" wrapText="1" indent="1"/>
    </xf>
    <xf numFmtId="0" fontId="56" fillId="0" borderId="0" xfId="0" applyFont="1" applyBorder="1" applyAlignment="1" quotePrefix="1">
      <alignment vertical="center" wrapText="1"/>
    </xf>
    <xf numFmtId="0" fontId="62" fillId="0" borderId="0" xfId="0" applyFont="1" applyAlignment="1">
      <alignment vertical="center" wrapText="1" readingOrder="1"/>
    </xf>
    <xf numFmtId="0" fontId="59" fillId="0" borderId="12" xfId="0" applyFont="1" applyFill="1" applyBorder="1" applyAlignment="1">
      <alignment horizontal="left" vertical="center" wrapText="1" indent="2"/>
    </xf>
    <xf numFmtId="0" fontId="63" fillId="33" borderId="11" xfId="0" applyFont="1" applyFill="1" applyBorder="1" applyAlignment="1">
      <alignment horizontal="center" vertical="center" wrapText="1"/>
    </xf>
    <xf numFmtId="0" fontId="63" fillId="35" borderId="11" xfId="0" applyFont="1" applyFill="1" applyBorder="1" applyAlignment="1">
      <alignment vertical="center" wrapText="1"/>
    </xf>
    <xf numFmtId="3" fontId="63" fillId="35" borderId="11" xfId="0" applyNumberFormat="1" applyFont="1" applyFill="1" applyBorder="1" applyAlignment="1">
      <alignment horizontal="right" vertical="center" wrapText="1"/>
    </xf>
    <xf numFmtId="164" fontId="63" fillId="35" borderId="11" xfId="0" applyNumberFormat="1" applyFont="1" applyFill="1" applyBorder="1" applyAlignment="1">
      <alignment horizontal="right" vertical="center" wrapText="1"/>
    </xf>
    <xf numFmtId="0" fontId="60" fillId="35" borderId="11" xfId="0" applyFont="1" applyFill="1" applyBorder="1" applyAlignment="1">
      <alignment vertical="center"/>
    </xf>
    <xf numFmtId="3" fontId="60" fillId="35" borderId="11" xfId="0" applyNumberFormat="1" applyFont="1" applyFill="1" applyBorder="1" applyAlignment="1">
      <alignment horizontal="right" vertical="center"/>
    </xf>
    <xf numFmtId="0" fontId="60" fillId="35" borderId="11" xfId="0" applyFont="1" applyFill="1" applyBorder="1" applyAlignment="1">
      <alignment vertical="center" wrapText="1"/>
    </xf>
    <xf numFmtId="0" fontId="63" fillId="33" borderId="11" xfId="0" applyFont="1" applyFill="1" applyBorder="1" applyAlignment="1">
      <alignment horizontal="center" vertical="center" wrapText="1" readingOrder="1"/>
    </xf>
    <xf numFmtId="0" fontId="63" fillId="35" borderId="11" xfId="0" applyFont="1" applyFill="1" applyBorder="1" applyAlignment="1">
      <alignment horizontal="left" vertical="center" wrapText="1" readingOrder="1"/>
    </xf>
    <xf numFmtId="3" fontId="63" fillId="35" borderId="11" xfId="0" applyNumberFormat="1" applyFont="1" applyFill="1" applyBorder="1" applyAlignment="1">
      <alignment horizontal="right" wrapText="1" readingOrder="1"/>
    </xf>
    <xf numFmtId="0" fontId="0" fillId="0" borderId="0" xfId="0" applyFont="1" applyAlignment="1">
      <alignment horizontal="right" vertical="center" wrapText="1"/>
    </xf>
    <xf numFmtId="0" fontId="0" fillId="0" borderId="0" xfId="0" applyAlignment="1">
      <alignment horizontal="center" vertical="center"/>
    </xf>
    <xf numFmtId="0" fontId="60" fillId="36" borderId="11" xfId="0" applyFont="1" applyFill="1" applyBorder="1" applyAlignment="1">
      <alignment vertical="center" wrapText="1"/>
    </xf>
    <xf numFmtId="3" fontId="60" fillId="36" borderId="11" xfId="0" applyNumberFormat="1" applyFont="1" applyFill="1" applyBorder="1" applyAlignment="1">
      <alignment horizontal="right" vertical="center" wrapText="1"/>
    </xf>
    <xf numFmtId="0" fontId="60" fillId="36" borderId="11" xfId="0" applyFont="1" applyFill="1" applyBorder="1" applyAlignment="1">
      <alignment horizontal="right" vertical="center" wrapText="1"/>
    </xf>
    <xf numFmtId="3" fontId="59" fillId="0" borderId="0" xfId="0" applyNumberFormat="1" applyFont="1" applyBorder="1" applyAlignment="1">
      <alignment horizontal="right" vertical="center" wrapText="1"/>
    </xf>
    <xf numFmtId="0" fontId="59" fillId="0" borderId="0" xfId="0" applyFont="1" applyBorder="1" applyAlignment="1">
      <alignment horizontal="right" vertical="center" wrapText="1"/>
    </xf>
    <xf numFmtId="3" fontId="60" fillId="36" borderId="11" xfId="0" applyNumberFormat="1" applyFont="1" applyFill="1" applyBorder="1" applyAlignment="1">
      <alignment horizontal="right" vertical="center"/>
    </xf>
    <xf numFmtId="0" fontId="59" fillId="0" borderId="0" xfId="0" applyFont="1" applyBorder="1" applyAlignment="1">
      <alignment vertical="center" wrapText="1"/>
    </xf>
    <xf numFmtId="0" fontId="59" fillId="0" borderId="0" xfId="0" applyFont="1" applyBorder="1" applyAlignment="1">
      <alignment horizontal="right" vertical="center"/>
    </xf>
    <xf numFmtId="0" fontId="59" fillId="0" borderId="13" xfId="0" applyFont="1" applyBorder="1" applyAlignment="1">
      <alignment horizontal="right" vertical="center" wrapText="1"/>
    </xf>
    <xf numFmtId="3" fontId="59" fillId="0" borderId="14" xfId="0" applyNumberFormat="1" applyFont="1" applyBorder="1" applyAlignment="1">
      <alignment horizontal="right" vertical="center" wrapText="1"/>
    </xf>
    <xf numFmtId="0" fontId="59" fillId="0" borderId="14" xfId="0" applyFont="1" applyBorder="1" applyAlignment="1">
      <alignment horizontal="right" vertical="center" wrapText="1"/>
    </xf>
    <xf numFmtId="0" fontId="60" fillId="36" borderId="15" xfId="0" applyFont="1" applyFill="1" applyBorder="1" applyAlignment="1">
      <alignment horizontal="right" vertical="center" wrapText="1"/>
    </xf>
    <xf numFmtId="0" fontId="0" fillId="0" borderId="14" xfId="0" applyFont="1" applyBorder="1" applyAlignment="1">
      <alignment horizontal="right" vertical="center" wrapText="1"/>
    </xf>
    <xf numFmtId="0" fontId="0" fillId="0" borderId="14" xfId="0" applyFont="1" applyFill="1" applyBorder="1" applyAlignment="1">
      <alignment horizontal="right" vertical="center" wrapText="1"/>
    </xf>
    <xf numFmtId="3" fontId="60" fillId="36" borderId="16" xfId="0" applyNumberFormat="1" applyFont="1" applyFill="1" applyBorder="1" applyAlignment="1">
      <alignment horizontal="right" vertical="center" wrapText="1"/>
    </xf>
    <xf numFmtId="0" fontId="59" fillId="0" borderId="17" xfId="0" applyFont="1" applyBorder="1" applyAlignment="1">
      <alignment horizontal="right" vertical="center" wrapText="1"/>
    </xf>
    <xf numFmtId="0" fontId="59" fillId="0" borderId="0" xfId="0" applyFont="1" applyBorder="1" applyAlignment="1">
      <alignment horizontal="left" vertical="center" wrapText="1" indent="1"/>
    </xf>
    <xf numFmtId="3" fontId="59" fillId="0" borderId="0" xfId="0" applyNumberFormat="1" applyFont="1" applyBorder="1" applyAlignment="1">
      <alignment horizontal="right" vertical="center" wrapText="1"/>
    </xf>
    <xf numFmtId="0" fontId="59" fillId="0" borderId="10" xfId="0" applyFont="1" applyBorder="1" applyAlignment="1">
      <alignment horizontal="left" vertical="center" wrapText="1" indent="1"/>
    </xf>
    <xf numFmtId="3" fontId="59" fillId="0" borderId="10" xfId="0" applyNumberFormat="1" applyFont="1" applyBorder="1" applyAlignment="1">
      <alignment horizontal="right" vertical="center" wrapText="1"/>
    </xf>
    <xf numFmtId="0" fontId="57" fillId="0" borderId="0" xfId="0" applyFont="1" applyAlignment="1">
      <alignment vertical="center" wrapText="1"/>
    </xf>
    <xf numFmtId="0" fontId="0" fillId="0" borderId="0" xfId="0" applyFont="1" applyBorder="1" applyAlignment="1">
      <alignment vertical="center"/>
    </xf>
    <xf numFmtId="0" fontId="60" fillId="33" borderId="11" xfId="0" applyFont="1" applyFill="1" applyBorder="1" applyAlignment="1">
      <alignment horizontal="center" vertical="center" wrapText="1"/>
    </xf>
    <xf numFmtId="3" fontId="60" fillId="35" borderId="11" xfId="0" applyNumberFormat="1" applyFont="1" applyFill="1" applyBorder="1" applyAlignment="1">
      <alignment horizontal="right" vertical="center" wrapText="1"/>
    </xf>
    <xf numFmtId="0" fontId="60" fillId="35" borderId="11" xfId="0" applyFont="1" applyFill="1" applyBorder="1" applyAlignment="1">
      <alignment vertical="center" wrapText="1"/>
    </xf>
    <xf numFmtId="0" fontId="5" fillId="0" borderId="0" xfId="0" applyFont="1" applyFill="1" applyAlignment="1">
      <alignment horizontal="left" vertical="center" indent="2"/>
    </xf>
    <xf numFmtId="3" fontId="59" fillId="0" borderId="0" xfId="0" applyNumberFormat="1" applyFont="1" applyFill="1" applyAlignment="1">
      <alignment horizontal="right" vertical="center" wrapText="1"/>
    </xf>
    <xf numFmtId="0" fontId="64" fillId="0" borderId="0" xfId="0" applyFont="1" applyAlignment="1">
      <alignment vertical="center"/>
    </xf>
    <xf numFmtId="0" fontId="65" fillId="0" borderId="0" xfId="0" applyFont="1" applyAlignment="1" quotePrefix="1">
      <alignment vertical="center" wrapText="1"/>
    </xf>
    <xf numFmtId="0" fontId="66" fillId="0" borderId="0" xfId="0" applyFont="1" applyAlignment="1">
      <alignment horizontal="justify" vertical="center" wrapText="1"/>
    </xf>
    <xf numFmtId="0" fontId="57" fillId="34" borderId="0" xfId="0" applyFont="1" applyFill="1" applyBorder="1" applyAlignment="1">
      <alignment horizontal="center" vertical="center"/>
    </xf>
    <xf numFmtId="0" fontId="0" fillId="34" borderId="0" xfId="0" applyFont="1" applyFill="1" applyBorder="1" applyAlignment="1">
      <alignment vertical="center"/>
    </xf>
    <xf numFmtId="0" fontId="57" fillId="0" borderId="0" xfId="0" applyFont="1" applyBorder="1" applyAlignment="1">
      <alignment horizontal="center" vertical="center"/>
    </xf>
    <xf numFmtId="164" fontId="59" fillId="0" borderId="0" xfId="0" applyNumberFormat="1" applyFont="1" applyAlignment="1">
      <alignment horizontal="center" vertical="center" wrapText="1"/>
    </xf>
    <xf numFmtId="1" fontId="59" fillId="34" borderId="0" xfId="0" applyNumberFormat="1" applyFont="1" applyFill="1" applyAlignment="1">
      <alignment horizontal="right" vertical="center"/>
    </xf>
    <xf numFmtId="0" fontId="63" fillId="33" borderId="11" xfId="0" applyFont="1" applyFill="1" applyBorder="1" applyAlignment="1">
      <alignment horizontal="center" vertical="center" wrapText="1"/>
    </xf>
    <xf numFmtId="0" fontId="59" fillId="0" borderId="10" xfId="0" applyFont="1" applyBorder="1" applyAlignment="1">
      <alignment horizontal="right" vertical="center" wrapText="1"/>
    </xf>
    <xf numFmtId="0" fontId="56" fillId="0" borderId="0" xfId="0" applyFont="1" applyAlignment="1">
      <alignment vertical="center"/>
    </xf>
    <xf numFmtId="3" fontId="59" fillId="0" borderId="0" xfId="0" applyNumberFormat="1" applyFont="1" applyBorder="1" applyAlignment="1">
      <alignment horizontal="right" vertical="center"/>
    </xf>
    <xf numFmtId="0" fontId="57" fillId="34" borderId="18" xfId="0" applyFont="1" applyFill="1" applyBorder="1" applyAlignment="1">
      <alignment vertical="center"/>
    </xf>
    <xf numFmtId="3" fontId="66" fillId="34" borderId="18" xfId="0" applyNumberFormat="1" applyFont="1" applyFill="1" applyBorder="1" applyAlignment="1">
      <alignment horizontal="right" vertical="center"/>
    </xf>
    <xf numFmtId="3" fontId="59" fillId="34" borderId="0" xfId="0" applyNumberFormat="1" applyFont="1" applyFill="1" applyBorder="1" applyAlignment="1">
      <alignment horizontal="right" vertical="center"/>
    </xf>
    <xf numFmtId="0" fontId="59" fillId="34" borderId="0" xfId="0" applyFont="1" applyFill="1" applyBorder="1" applyAlignment="1">
      <alignment horizontal="right" vertical="center"/>
    </xf>
    <xf numFmtId="0" fontId="57" fillId="34" borderId="19" xfId="0" applyFont="1" applyFill="1" applyBorder="1" applyAlignment="1">
      <alignment vertical="center"/>
    </xf>
    <xf numFmtId="3" fontId="59" fillId="34" borderId="20" xfId="0" applyNumberFormat="1" applyFont="1" applyFill="1" applyBorder="1" applyAlignment="1">
      <alignment horizontal="right" vertical="center"/>
    </xf>
    <xf numFmtId="3" fontId="59" fillId="0" borderId="17" xfId="0" applyNumberFormat="1" applyFont="1" applyBorder="1" applyAlignment="1">
      <alignment horizontal="right" vertical="center"/>
    </xf>
    <xf numFmtId="3" fontId="59" fillId="34" borderId="17" xfId="0" applyNumberFormat="1" applyFont="1" applyFill="1" applyBorder="1" applyAlignment="1">
      <alignment horizontal="right" vertical="center"/>
    </xf>
    <xf numFmtId="3" fontId="66" fillId="34" borderId="19" xfId="0" applyNumberFormat="1" applyFont="1" applyFill="1" applyBorder="1" applyAlignment="1">
      <alignment horizontal="right" vertical="center"/>
    </xf>
    <xf numFmtId="0" fontId="66" fillId="34" borderId="10" xfId="0" applyFont="1" applyFill="1" applyBorder="1" applyAlignment="1">
      <alignment horizontal="justify" vertical="center" wrapText="1"/>
    </xf>
    <xf numFmtId="0" fontId="59" fillId="34" borderId="10" xfId="0" applyFont="1" applyFill="1" applyBorder="1" applyAlignment="1">
      <alignment horizontal="center" vertical="center" wrapText="1"/>
    </xf>
    <xf numFmtId="164" fontId="59" fillId="34"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indent="2"/>
    </xf>
    <xf numFmtId="3" fontId="59" fillId="0" borderId="10" xfId="0" applyNumberFormat="1" applyFont="1" applyFill="1" applyBorder="1" applyAlignment="1">
      <alignment horizontal="right" vertical="center" wrapText="1"/>
    </xf>
    <xf numFmtId="164" fontId="59" fillId="0" borderId="10" xfId="0" applyNumberFormat="1" applyFont="1" applyFill="1" applyBorder="1" applyAlignment="1">
      <alignment horizontal="right" vertical="center" wrapText="1"/>
    </xf>
    <xf numFmtId="3" fontId="59" fillId="0" borderId="10" xfId="0" applyNumberFormat="1" applyFont="1" applyBorder="1" applyAlignment="1">
      <alignment horizontal="center" vertical="center" wrapText="1"/>
    </xf>
    <xf numFmtId="165" fontId="59" fillId="0" borderId="10" xfId="0" applyNumberFormat="1" applyFont="1" applyBorder="1" applyAlignment="1">
      <alignment horizontal="center" vertical="center" wrapText="1"/>
    </xf>
    <xf numFmtId="0" fontId="59" fillId="0" borderId="10" xfId="0" applyFont="1" applyBorder="1" applyAlignment="1">
      <alignment vertical="center" wrapText="1"/>
    </xf>
    <xf numFmtId="3" fontId="59" fillId="0" borderId="10" xfId="0" applyNumberFormat="1" applyFont="1" applyBorder="1" applyAlignment="1">
      <alignment horizontal="right" vertical="center"/>
    </xf>
    <xf numFmtId="3" fontId="59" fillId="0" borderId="21" xfId="0" applyNumberFormat="1" applyFont="1" applyBorder="1" applyAlignment="1">
      <alignment horizontal="right" vertical="center" wrapText="1"/>
    </xf>
    <xf numFmtId="0" fontId="59" fillId="0" borderId="21" xfId="0" applyFont="1" applyBorder="1" applyAlignment="1">
      <alignment horizontal="right" vertical="center" wrapText="1"/>
    </xf>
    <xf numFmtId="3" fontId="59" fillId="0" borderId="22" xfId="0" applyNumberFormat="1" applyFont="1" applyBorder="1" applyAlignment="1">
      <alignment horizontal="right" vertical="center" wrapText="1"/>
    </xf>
    <xf numFmtId="0" fontId="59" fillId="0" borderId="23" xfId="0" applyFont="1" applyBorder="1" applyAlignment="1">
      <alignment horizontal="left" vertical="center" wrapText="1" indent="2"/>
    </xf>
    <xf numFmtId="0" fontId="59" fillId="0" borderId="0" xfId="0" applyFont="1" applyBorder="1" applyAlignment="1">
      <alignment horizontal="left" vertical="center" wrapText="1" indent="4"/>
    </xf>
    <xf numFmtId="0" fontId="59" fillId="0" borderId="10" xfId="0" applyFont="1" applyBorder="1" applyAlignment="1">
      <alignment horizontal="left" vertical="center" wrapText="1" indent="4"/>
    </xf>
    <xf numFmtId="164" fontId="59" fillId="0" borderId="10" xfId="0" applyNumberFormat="1" applyFont="1" applyBorder="1" applyAlignment="1">
      <alignment horizontal="right" vertical="center" wrapText="1"/>
    </xf>
    <xf numFmtId="0" fontId="59" fillId="34" borderId="10" xfId="0" applyFont="1" applyFill="1" applyBorder="1" applyAlignment="1">
      <alignment horizontal="left" vertical="center" wrapText="1" indent="1"/>
    </xf>
    <xf numFmtId="0" fontId="59" fillId="34" borderId="10" xfId="0" applyFont="1" applyFill="1" applyBorder="1" applyAlignment="1">
      <alignment horizontal="right" vertical="center"/>
    </xf>
    <xf numFmtId="0" fontId="59" fillId="0" borderId="10" xfId="0" applyFont="1" applyBorder="1" applyAlignment="1">
      <alignment horizontal="right" vertical="center"/>
    </xf>
    <xf numFmtId="3" fontId="59" fillId="0" borderId="24" xfId="0" applyNumberFormat="1" applyFont="1" applyBorder="1" applyAlignment="1">
      <alignment horizontal="right" vertical="center"/>
    </xf>
    <xf numFmtId="3" fontId="59" fillId="34" borderId="24" xfId="0" applyNumberFormat="1" applyFont="1" applyFill="1" applyBorder="1" applyAlignment="1">
      <alignment horizontal="right" vertical="center"/>
    </xf>
    <xf numFmtId="0" fontId="59" fillId="0" borderId="10" xfId="0" applyFont="1" applyFill="1" applyBorder="1" applyAlignment="1">
      <alignment horizontal="left" vertical="center" wrapText="1" indent="1" readingOrder="1"/>
    </xf>
    <xf numFmtId="3" fontId="59" fillId="0" borderId="10" xfId="0" applyNumberFormat="1" applyFont="1" applyFill="1" applyBorder="1" applyAlignment="1">
      <alignment horizontal="right" vertical="center" wrapText="1" readingOrder="1"/>
    </xf>
    <xf numFmtId="3" fontId="66" fillId="0" borderId="10" xfId="0" applyNumberFormat="1" applyFont="1" applyBorder="1" applyAlignment="1">
      <alignment horizontal="right" vertical="center"/>
    </xf>
    <xf numFmtId="0" fontId="57" fillId="0" borderId="10" xfId="0" applyFont="1" applyBorder="1" applyAlignment="1">
      <alignment horizontal="center" vertical="center"/>
    </xf>
    <xf numFmtId="0" fontId="57" fillId="0" borderId="22" xfId="0" applyFont="1" applyBorder="1" applyAlignment="1">
      <alignment vertical="center"/>
    </xf>
    <xf numFmtId="3" fontId="66" fillId="0" borderId="21" xfId="0" applyNumberFormat="1" applyFont="1" applyBorder="1" applyAlignment="1">
      <alignment horizontal="right" vertical="center"/>
    </xf>
    <xf numFmtId="3" fontId="66" fillId="0" borderId="22" xfId="0" applyNumberFormat="1" applyFont="1" applyBorder="1" applyAlignment="1">
      <alignment horizontal="right" vertical="center"/>
    </xf>
    <xf numFmtId="49" fontId="63" fillId="33" borderId="11" xfId="0" applyNumberFormat="1" applyFont="1" applyFill="1" applyBorder="1" applyAlignment="1">
      <alignment horizontal="center" vertical="center"/>
    </xf>
    <xf numFmtId="0" fontId="63" fillId="35" borderId="11" xfId="0" applyFont="1" applyFill="1" applyBorder="1" applyAlignment="1">
      <alignment horizontal="left" vertical="center"/>
    </xf>
    <xf numFmtId="0" fontId="63" fillId="33" borderId="11" xfId="0" applyFont="1" applyFill="1" applyBorder="1" applyAlignment="1">
      <alignment horizontal="center" vertical="center" wrapText="1"/>
    </xf>
    <xf numFmtId="0" fontId="63" fillId="33" borderId="11" xfId="0" applyFont="1" applyFill="1" applyBorder="1" applyAlignment="1">
      <alignment horizontal="center" vertical="center"/>
    </xf>
    <xf numFmtId="0" fontId="60" fillId="33" borderId="11" xfId="0" applyFont="1" applyFill="1" applyBorder="1" applyAlignment="1">
      <alignment horizontal="center" vertical="center" wrapText="1"/>
    </xf>
    <xf numFmtId="0" fontId="0" fillId="0" borderId="0" xfId="0" applyFont="1" applyAlignment="1">
      <alignment horizontal="center" vertical="center"/>
    </xf>
    <xf numFmtId="165" fontId="59" fillId="0" borderId="0" xfId="0" applyNumberFormat="1" applyFont="1" applyBorder="1" applyAlignment="1">
      <alignment horizontal="center" vertical="center" wrapText="1"/>
    </xf>
    <xf numFmtId="1" fontId="63" fillId="35" borderId="11" xfId="0" applyNumberFormat="1" applyFont="1" applyFill="1" applyBorder="1" applyAlignment="1">
      <alignment horizontal="right" wrapText="1" readingOrder="1"/>
    </xf>
    <xf numFmtId="1" fontId="59" fillId="0" borderId="0" xfId="0" applyNumberFormat="1" applyFont="1" applyFill="1" applyBorder="1" applyAlignment="1">
      <alignment horizontal="right" vertical="center" wrapText="1" readingOrder="1"/>
    </xf>
    <xf numFmtId="1" fontId="59" fillId="0" borderId="10" xfId="0" applyNumberFormat="1" applyFont="1" applyFill="1" applyBorder="1" applyAlignment="1">
      <alignment horizontal="right" vertical="center" wrapText="1" readingOrder="1"/>
    </xf>
    <xf numFmtId="1" fontId="63" fillId="35" borderId="11" xfId="0" applyNumberFormat="1" applyFont="1" applyFill="1" applyBorder="1" applyAlignment="1">
      <alignment horizontal="right" vertical="center" wrapText="1" readingOrder="1"/>
    </xf>
    <xf numFmtId="1" fontId="59" fillId="0" borderId="0" xfId="0" applyNumberFormat="1" applyFont="1" applyFill="1" applyBorder="1" applyAlignment="1">
      <alignment horizontal="right" wrapText="1" readingOrder="1"/>
    </xf>
    <xf numFmtId="0" fontId="56" fillId="0" borderId="0" xfId="0" applyFont="1" applyBorder="1" applyAlignment="1">
      <alignment horizontal="left" vertical="center"/>
    </xf>
    <xf numFmtId="3" fontId="58" fillId="0" borderId="0" xfId="0" applyNumberFormat="1" applyFont="1" applyBorder="1" applyAlignment="1">
      <alignment horizontal="right" vertical="center"/>
    </xf>
    <xf numFmtId="0" fontId="58" fillId="0" borderId="0" xfId="0" applyFont="1" applyBorder="1" applyAlignment="1">
      <alignment horizontal="center" vertical="center"/>
    </xf>
    <xf numFmtId="0" fontId="0" fillId="0" borderId="10" xfId="0" applyFont="1" applyBorder="1" applyAlignment="1">
      <alignment horizontal="center" vertical="center"/>
    </xf>
    <xf numFmtId="3" fontId="0" fillId="0" borderId="10" xfId="0" applyNumberFormat="1" applyFont="1" applyBorder="1" applyAlignment="1">
      <alignment horizontal="right" vertical="center"/>
    </xf>
    <xf numFmtId="0" fontId="66" fillId="34" borderId="0" xfId="0" applyFont="1" applyFill="1" applyAlignment="1">
      <alignment vertical="center"/>
    </xf>
    <xf numFmtId="4" fontId="66" fillId="34" borderId="0" xfId="0" applyNumberFormat="1" applyFont="1" applyFill="1" applyAlignment="1">
      <alignment horizontal="right" vertical="center"/>
    </xf>
    <xf numFmtId="0" fontId="59" fillId="0" borderId="0" xfId="0" applyFont="1" applyAlignment="1">
      <alignment horizontal="left" vertical="center" indent="1"/>
    </xf>
    <xf numFmtId="4" fontId="59" fillId="0" borderId="0" xfId="0" applyNumberFormat="1" applyFont="1" applyAlignment="1">
      <alignment horizontal="right" vertical="center"/>
    </xf>
    <xf numFmtId="0" fontId="57" fillId="21" borderId="0" xfId="0" applyFont="1" applyFill="1" applyAlignment="1">
      <alignment vertical="center"/>
    </xf>
    <xf numFmtId="4" fontId="66" fillId="21" borderId="0" xfId="0" applyNumberFormat="1" applyFont="1" applyFill="1" applyAlignment="1">
      <alignment horizontal="right" vertical="center"/>
    </xf>
    <xf numFmtId="0" fontId="0" fillId="0" borderId="0" xfId="0" applyFont="1" applyAlignment="1">
      <alignment horizontal="left" vertical="center" indent="1"/>
    </xf>
    <xf numFmtId="0" fontId="0" fillId="0" borderId="0" xfId="0" applyFont="1" applyBorder="1" applyAlignment="1">
      <alignment horizontal="left" vertical="center" indent="1"/>
    </xf>
    <xf numFmtId="0" fontId="66" fillId="34" borderId="18" xfId="0" applyFont="1" applyFill="1" applyBorder="1" applyAlignment="1">
      <alignment vertical="center"/>
    </xf>
    <xf numFmtId="4" fontId="66" fillId="34" borderId="18" xfId="0" applyNumberFormat="1" applyFont="1" applyFill="1" applyBorder="1" applyAlignment="1">
      <alignment horizontal="right" vertical="center"/>
    </xf>
    <xf numFmtId="0" fontId="57" fillId="34" borderId="0" xfId="0" applyFont="1" applyFill="1" applyAlignment="1">
      <alignment vertical="center"/>
    </xf>
    <xf numFmtId="4" fontId="61" fillId="0" borderId="0" xfId="0" applyNumberFormat="1" applyFont="1" applyAlignment="1">
      <alignment vertical="center"/>
    </xf>
    <xf numFmtId="0" fontId="63" fillId="33" borderId="11" xfId="0" applyFont="1" applyFill="1" applyBorder="1" applyAlignment="1">
      <alignment horizontal="center" vertical="center"/>
    </xf>
    <xf numFmtId="0" fontId="63" fillId="35" borderId="11" xfId="0" applyFont="1" applyFill="1" applyBorder="1" applyAlignment="1">
      <alignment vertical="center"/>
    </xf>
    <xf numFmtId="3" fontId="63" fillId="35" borderId="11" xfId="0" applyNumberFormat="1" applyFont="1" applyFill="1" applyBorder="1" applyAlignment="1">
      <alignment vertical="center"/>
    </xf>
    <xf numFmtId="3" fontId="0" fillId="0" borderId="0" xfId="0" applyNumberFormat="1" applyFont="1" applyBorder="1" applyAlignment="1">
      <alignment vertical="center"/>
    </xf>
    <xf numFmtId="3" fontId="0" fillId="0" borderId="0" xfId="0" applyNumberFormat="1" applyFont="1" applyAlignment="1">
      <alignment vertical="center"/>
    </xf>
    <xf numFmtId="0" fontId="59" fillId="34" borderId="0" xfId="0" applyFont="1" applyFill="1" applyAlignment="1">
      <alignment horizontal="left" vertical="center" wrapText="1" indent="1"/>
    </xf>
    <xf numFmtId="0" fontId="0" fillId="0" borderId="0" xfId="0" applyFill="1" applyBorder="1" applyAlignment="1">
      <alignment/>
    </xf>
    <xf numFmtId="0" fontId="57" fillId="0" borderId="0" xfId="0" applyFont="1" applyBorder="1" applyAlignment="1">
      <alignment/>
    </xf>
    <xf numFmtId="0" fontId="57" fillId="0" borderId="0" xfId="0" applyFont="1" applyFill="1" applyBorder="1" applyAlignment="1">
      <alignment/>
    </xf>
    <xf numFmtId="15" fontId="0" fillId="0" borderId="0" xfId="0" applyNumberFormat="1" applyAlignment="1">
      <alignment/>
    </xf>
    <xf numFmtId="0" fontId="56" fillId="0" borderId="0" xfId="0" applyFont="1" applyBorder="1" applyAlignment="1">
      <alignment vertical="center"/>
    </xf>
    <xf numFmtId="0" fontId="0" fillId="37" borderId="0" xfId="0" applyFont="1" applyFill="1" applyAlignment="1">
      <alignment horizontal="center" vertical="center"/>
    </xf>
    <xf numFmtId="165" fontId="0" fillId="37" borderId="0" xfId="0" applyNumberFormat="1" applyFont="1" applyFill="1" applyAlignment="1">
      <alignment horizontal="right" vertical="center"/>
    </xf>
    <xf numFmtId="14" fontId="0" fillId="0" borderId="0" xfId="0" applyNumberFormat="1" applyAlignment="1">
      <alignment/>
    </xf>
    <xf numFmtId="14" fontId="0" fillId="0" borderId="0" xfId="0" applyNumberFormat="1" applyAlignment="1">
      <alignment vertical="center"/>
    </xf>
    <xf numFmtId="14" fontId="0" fillId="0" borderId="0" xfId="0" applyNumberFormat="1" applyAlignment="1">
      <alignment horizontal="left"/>
    </xf>
    <xf numFmtId="0" fontId="60" fillId="33" borderId="11" xfId="0" applyFont="1" applyFill="1" applyBorder="1" applyAlignment="1">
      <alignment horizontal="center" vertical="center"/>
    </xf>
    <xf numFmtId="0" fontId="60" fillId="33" borderId="11"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11" xfId="0" applyFont="1" applyFill="1" applyBorder="1" applyAlignment="1">
      <alignment horizontal="center" vertical="center"/>
    </xf>
    <xf numFmtId="0" fontId="0" fillId="0" borderId="0" xfId="0" applyFont="1" applyAlignment="1">
      <alignment horizontal="center" vertical="center"/>
    </xf>
    <xf numFmtId="0" fontId="63" fillId="33" borderId="11" xfId="0" applyFont="1" applyFill="1" applyBorder="1" applyAlignment="1">
      <alignment horizontal="center" vertical="center" wrapText="1"/>
    </xf>
    <xf numFmtId="0" fontId="0" fillId="0" borderId="0" xfId="0" applyFont="1" applyBorder="1" applyAlignment="1">
      <alignment/>
    </xf>
    <xf numFmtId="0" fontId="60" fillId="33" borderId="25" xfId="0" applyFont="1" applyFill="1" applyBorder="1" applyAlignment="1">
      <alignment horizontal="center" vertical="center"/>
    </xf>
    <xf numFmtId="0" fontId="60" fillId="35" borderId="25" xfId="0" applyFont="1" applyFill="1" applyBorder="1" applyAlignment="1">
      <alignment vertical="center" wrapText="1"/>
    </xf>
    <xf numFmtId="0" fontId="59" fillId="0" borderId="10" xfId="0" applyFont="1" applyBorder="1" applyAlignment="1">
      <alignment horizontal="left" vertical="center" wrapText="1" indent="1"/>
    </xf>
    <xf numFmtId="0" fontId="57" fillId="0" borderId="0" xfId="0" applyFont="1" applyAlignment="1" quotePrefix="1">
      <alignment vertical="center"/>
    </xf>
    <xf numFmtId="164" fontId="59" fillId="0" borderId="0" xfId="0" applyNumberFormat="1" applyFont="1" applyAlignment="1">
      <alignment horizontal="right" vertical="center" wrapText="1"/>
    </xf>
    <xf numFmtId="0" fontId="7" fillId="0" borderId="0" xfId="0" applyFont="1" applyAlignment="1" quotePrefix="1">
      <alignment vertical="center" wrapText="1"/>
    </xf>
    <xf numFmtId="165" fontId="60" fillId="35" borderId="11" xfId="0" applyNumberFormat="1" applyFont="1" applyFill="1" applyBorder="1" applyAlignment="1">
      <alignment horizontal="right" vertical="center"/>
    </xf>
    <xf numFmtId="0" fontId="59" fillId="34" borderId="0" xfId="0" applyFont="1" applyFill="1" applyAlignment="1">
      <alignment horizontal="left" vertical="center" indent="3"/>
    </xf>
    <xf numFmtId="0" fontId="59" fillId="0" borderId="0" xfId="0" applyFont="1" applyAlignment="1">
      <alignment horizontal="left" vertical="center" indent="3"/>
    </xf>
    <xf numFmtId="3" fontId="60" fillId="35" borderId="25" xfId="0" applyNumberFormat="1" applyFont="1" applyFill="1" applyBorder="1" applyAlignment="1">
      <alignment horizontal="right" vertical="center" wrapText="1"/>
    </xf>
    <xf numFmtId="165" fontId="60" fillId="35" borderId="25" xfId="0" applyNumberFormat="1" applyFont="1" applyFill="1" applyBorder="1" applyAlignment="1">
      <alignment horizontal="right" vertical="center" wrapText="1"/>
    </xf>
    <xf numFmtId="0" fontId="66" fillId="38" borderId="25" xfId="0" applyFont="1" applyFill="1" applyBorder="1" applyAlignment="1">
      <alignment vertical="center" wrapText="1"/>
    </xf>
    <xf numFmtId="3" fontId="66" fillId="38" borderId="25" xfId="0" applyNumberFormat="1" applyFont="1" applyFill="1" applyBorder="1" applyAlignment="1">
      <alignment horizontal="right" vertical="center" wrapText="1"/>
    </xf>
    <xf numFmtId="165" fontId="66" fillId="38" borderId="25" xfId="0" applyNumberFormat="1" applyFont="1" applyFill="1" applyBorder="1" applyAlignment="1">
      <alignment horizontal="right" vertical="center" wrapText="1"/>
    </xf>
    <xf numFmtId="0" fontId="59" fillId="0" borderId="25" xfId="0" applyFont="1" applyBorder="1" applyAlignment="1">
      <alignment horizontal="left" vertical="center" wrapText="1" indent="2"/>
    </xf>
    <xf numFmtId="3" fontId="59" fillId="0" borderId="25" xfId="0" applyNumberFormat="1" applyFont="1" applyBorder="1" applyAlignment="1">
      <alignment horizontal="right" vertical="center" wrapText="1"/>
    </xf>
    <xf numFmtId="165" fontId="59" fillId="0" borderId="25" xfId="0" applyNumberFormat="1" applyFont="1" applyBorder="1" applyAlignment="1">
      <alignment horizontal="right" vertical="center" wrapText="1"/>
    </xf>
    <xf numFmtId="0" fontId="59" fillId="0" borderId="26" xfId="0" applyFont="1" applyBorder="1" applyAlignment="1">
      <alignment horizontal="left" vertical="center" wrapText="1" indent="2"/>
    </xf>
    <xf numFmtId="0" fontId="59" fillId="0" borderId="26" xfId="0" applyFont="1" applyBorder="1" applyAlignment="1">
      <alignment horizontal="right" vertical="center" wrapText="1"/>
    </xf>
    <xf numFmtId="165" fontId="59" fillId="0" borderId="26" xfId="0" applyNumberFormat="1" applyFont="1" applyBorder="1" applyAlignment="1">
      <alignment horizontal="right" vertical="center" wrapText="1"/>
    </xf>
    <xf numFmtId="0" fontId="60" fillId="35" borderId="25" xfId="0" applyFont="1" applyFill="1" applyBorder="1" applyAlignment="1">
      <alignment vertical="center"/>
    </xf>
    <xf numFmtId="3" fontId="60" fillId="35" borderId="25" xfId="0" applyNumberFormat="1" applyFont="1" applyFill="1" applyBorder="1" applyAlignment="1">
      <alignment horizontal="right" vertical="center"/>
    </xf>
    <xf numFmtId="0" fontId="59" fillId="34" borderId="0" xfId="0" applyFont="1" applyFill="1" applyBorder="1" applyAlignment="1">
      <alignment vertical="center" wrapText="1"/>
    </xf>
    <xf numFmtId="3" fontId="59" fillId="34" borderId="27" xfId="0" applyNumberFormat="1" applyFont="1" applyFill="1" applyBorder="1" applyAlignment="1">
      <alignment horizontal="right" vertical="center"/>
    </xf>
    <xf numFmtId="0" fontId="63" fillId="33" borderId="25" xfId="0" applyFont="1" applyFill="1" applyBorder="1" applyAlignment="1">
      <alignment horizontal="center" vertical="center" wrapText="1"/>
    </xf>
    <xf numFmtId="0" fontId="63" fillId="35" borderId="25" xfId="0" applyFont="1" applyFill="1" applyBorder="1" applyAlignment="1">
      <alignment vertical="center"/>
    </xf>
    <xf numFmtId="3" fontId="63" fillId="35" borderId="25" xfId="0" applyNumberFormat="1" applyFont="1" applyFill="1" applyBorder="1" applyAlignment="1">
      <alignment horizontal="right" vertical="center"/>
    </xf>
    <xf numFmtId="3" fontId="63" fillId="35" borderId="25" xfId="0" applyNumberFormat="1" applyFont="1" applyFill="1" applyBorder="1" applyAlignment="1">
      <alignment horizontal="right" vertical="center" wrapText="1"/>
    </xf>
    <xf numFmtId="0" fontId="66" fillId="0" borderId="28" xfId="0" applyFont="1" applyBorder="1" applyAlignment="1">
      <alignment vertical="center"/>
    </xf>
    <xf numFmtId="3" fontId="66" fillId="0" borderId="29" xfId="0" applyNumberFormat="1" applyFont="1" applyBorder="1" applyAlignment="1">
      <alignment horizontal="right" vertical="center"/>
    </xf>
    <xf numFmtId="3" fontId="66" fillId="0" borderId="28" xfId="0" applyNumberFormat="1" applyFont="1" applyBorder="1" applyAlignment="1">
      <alignment horizontal="right" vertical="center"/>
    </xf>
    <xf numFmtId="0" fontId="59" fillId="34" borderId="0" xfId="0" applyFont="1" applyFill="1" applyBorder="1" applyAlignment="1">
      <alignment horizontal="justify" vertical="center" wrapText="1"/>
    </xf>
    <xf numFmtId="0" fontId="59" fillId="0" borderId="0" xfId="0" applyFont="1" applyBorder="1" applyAlignment="1">
      <alignment horizontal="justify" vertical="center" wrapText="1"/>
    </xf>
    <xf numFmtId="0" fontId="61" fillId="0" borderId="0" xfId="0" applyFont="1" applyAlignment="1">
      <alignment vertical="center"/>
    </xf>
    <xf numFmtId="0" fontId="66" fillId="0" borderId="18" xfId="0" applyFont="1" applyBorder="1" applyAlignment="1">
      <alignment vertical="center"/>
    </xf>
    <xf numFmtId="3" fontId="66" fillId="0" borderId="30" xfId="0" applyNumberFormat="1" applyFont="1" applyBorder="1" applyAlignment="1">
      <alignment horizontal="right" vertical="center"/>
    </xf>
    <xf numFmtId="3" fontId="66" fillId="0" borderId="18" xfId="0" applyNumberFormat="1" applyFont="1" applyBorder="1" applyAlignment="1">
      <alignment horizontal="right" vertical="center"/>
    </xf>
    <xf numFmtId="0" fontId="66" fillId="0" borderId="18" xfId="0" applyFont="1" applyBorder="1" applyAlignment="1">
      <alignment horizontal="right" vertical="center"/>
    </xf>
    <xf numFmtId="3" fontId="60" fillId="35" borderId="11" xfId="0" applyNumberFormat="1" applyFont="1" applyFill="1" applyBorder="1" applyAlignment="1">
      <alignment vertical="center" wrapText="1"/>
    </xf>
    <xf numFmtId="165" fontId="60" fillId="35" borderId="11" xfId="0" applyNumberFormat="1" applyFont="1" applyFill="1" applyBorder="1" applyAlignment="1">
      <alignment vertical="center" wrapText="1"/>
    </xf>
    <xf numFmtId="3" fontId="59" fillId="0" borderId="0" xfId="0" applyNumberFormat="1" applyFont="1" applyAlignment="1">
      <alignment vertical="center" wrapText="1"/>
    </xf>
    <xf numFmtId="165" fontId="59" fillId="0" borderId="0" xfId="0" applyNumberFormat="1" applyFont="1" applyAlignment="1">
      <alignment vertical="center" wrapText="1"/>
    </xf>
    <xf numFmtId="3" fontId="59" fillId="0" borderId="10" xfId="0" applyNumberFormat="1" applyFont="1" applyBorder="1" applyAlignment="1">
      <alignment vertical="center" wrapText="1"/>
    </xf>
    <xf numFmtId="165" fontId="59" fillId="0" borderId="10" xfId="0" applyNumberFormat="1" applyFont="1" applyBorder="1" applyAlignment="1">
      <alignment vertical="center" wrapText="1"/>
    </xf>
    <xf numFmtId="0" fontId="63" fillId="36" borderId="11" xfId="0" applyFont="1" applyFill="1" applyBorder="1" applyAlignment="1">
      <alignment vertical="center" wrapText="1"/>
    </xf>
    <xf numFmtId="3" fontId="63" fillId="36" borderId="11" xfId="0" applyNumberFormat="1" applyFont="1" applyFill="1" applyBorder="1" applyAlignment="1">
      <alignment horizontal="right" vertical="center" wrapText="1"/>
    </xf>
    <xf numFmtId="3" fontId="63" fillId="36" borderId="11" xfId="0" applyNumberFormat="1" applyFont="1" applyFill="1" applyBorder="1" applyAlignment="1">
      <alignment vertical="center" wrapText="1"/>
    </xf>
    <xf numFmtId="164" fontId="63" fillId="36" borderId="11" xfId="0" applyNumberFormat="1" applyFont="1" applyFill="1" applyBorder="1" applyAlignment="1">
      <alignment horizontal="right" vertical="center" wrapText="1"/>
    </xf>
    <xf numFmtId="164" fontId="63" fillId="36" borderId="11" xfId="0" applyNumberFormat="1" applyFont="1" applyFill="1" applyBorder="1" applyAlignment="1">
      <alignment vertical="center" wrapText="1"/>
    </xf>
    <xf numFmtId="0" fontId="59" fillId="0" borderId="0" xfId="0" applyFont="1" applyFill="1" applyBorder="1" applyAlignment="1">
      <alignment horizontal="left" vertical="center" wrapText="1" indent="1"/>
    </xf>
    <xf numFmtId="3" fontId="59" fillId="0" borderId="0" xfId="0" applyNumberFormat="1" applyFont="1" applyFill="1" applyBorder="1" applyAlignment="1">
      <alignment horizontal="right" vertical="center" wrapText="1"/>
    </xf>
    <xf numFmtId="3" fontId="59" fillId="0" borderId="0" xfId="0" applyNumberFormat="1" applyFont="1" applyFill="1" applyBorder="1" applyAlignment="1">
      <alignment vertical="center" wrapText="1"/>
    </xf>
    <xf numFmtId="164" fontId="59" fillId="0" borderId="0" xfId="0" applyNumberFormat="1" applyFont="1" applyFill="1" applyBorder="1" applyAlignment="1">
      <alignment horizontal="right" vertical="center" wrapText="1"/>
    </xf>
    <xf numFmtId="164" fontId="59" fillId="0" borderId="0" xfId="0" applyNumberFormat="1" applyFont="1" applyFill="1" applyBorder="1" applyAlignment="1">
      <alignment vertical="center" wrapText="1"/>
    </xf>
    <xf numFmtId="0" fontId="59" fillId="0" borderId="10" xfId="0" applyFont="1" applyFill="1" applyBorder="1" applyAlignment="1">
      <alignment horizontal="left" vertical="center" wrapText="1" indent="1"/>
    </xf>
    <xf numFmtId="3" fontId="59" fillId="0" borderId="10" xfId="0" applyNumberFormat="1" applyFont="1" applyFill="1" applyBorder="1" applyAlignment="1">
      <alignment vertical="center" wrapText="1"/>
    </xf>
    <xf numFmtId="164" fontId="59" fillId="0" borderId="10" xfId="0" applyNumberFormat="1" applyFont="1" applyFill="1" applyBorder="1" applyAlignment="1">
      <alignment vertical="center" wrapText="1"/>
    </xf>
    <xf numFmtId="0" fontId="63" fillId="35" borderId="31" xfId="0" applyFont="1" applyFill="1" applyBorder="1" applyAlignment="1">
      <alignment vertical="center" wrapText="1" readingOrder="1"/>
    </xf>
    <xf numFmtId="3" fontId="63" fillId="35" borderId="31" xfId="0" applyNumberFormat="1" applyFont="1" applyFill="1" applyBorder="1" applyAlignment="1">
      <alignment horizontal="right" vertical="center" wrapText="1" readingOrder="1"/>
    </xf>
    <xf numFmtId="164" fontId="63" fillId="35" borderId="31" xfId="0" applyNumberFormat="1" applyFont="1" applyFill="1" applyBorder="1" applyAlignment="1">
      <alignment horizontal="right" vertical="center" wrapText="1" readingOrder="1"/>
    </xf>
    <xf numFmtId="0" fontId="0" fillId="0" borderId="0" xfId="0" applyFont="1" applyFill="1" applyAlignment="1">
      <alignment vertical="center" wrapText="1"/>
    </xf>
    <xf numFmtId="165" fontId="59" fillId="0" borderId="0" xfId="0" applyNumberFormat="1" applyFont="1" applyFill="1" applyAlignment="1">
      <alignment horizontal="right" vertical="center" wrapText="1"/>
    </xf>
    <xf numFmtId="0" fontId="0" fillId="0" borderId="10" xfId="0" applyFont="1" applyFill="1" applyBorder="1" applyAlignment="1">
      <alignment vertical="center" wrapText="1"/>
    </xf>
    <xf numFmtId="165" fontId="59" fillId="0" borderId="10" xfId="0" applyNumberFormat="1" applyFont="1" applyFill="1" applyBorder="1" applyAlignment="1">
      <alignment horizontal="right" vertical="center" wrapText="1"/>
    </xf>
    <xf numFmtId="0" fontId="65" fillId="0" borderId="0" xfId="0" applyFont="1" applyBorder="1" applyAlignment="1" quotePrefix="1">
      <alignment vertical="center" wrapText="1"/>
    </xf>
    <xf numFmtId="0" fontId="63" fillId="33" borderId="32" xfId="0" applyFont="1" applyFill="1" applyBorder="1" applyAlignment="1">
      <alignment horizontal="center" vertical="center" wrapText="1"/>
    </xf>
    <xf numFmtId="0" fontId="63" fillId="33" borderId="33" xfId="0" applyFont="1" applyFill="1" applyBorder="1" applyAlignment="1">
      <alignment horizontal="center" vertical="center" wrapText="1"/>
    </xf>
    <xf numFmtId="0" fontId="60" fillId="35" borderId="25" xfId="0" applyFont="1" applyFill="1" applyBorder="1" applyAlignment="1">
      <alignment horizontal="justify" vertical="center" wrapText="1"/>
    </xf>
    <xf numFmtId="3" fontId="0" fillId="0" borderId="0" xfId="0" applyNumberFormat="1" applyFont="1" applyBorder="1" applyAlignment="1">
      <alignment horizontal="right" vertical="center"/>
    </xf>
    <xf numFmtId="165" fontId="0" fillId="0" borderId="0" xfId="0" applyNumberFormat="1" applyFont="1" applyAlignment="1">
      <alignment horizontal="right" vertical="center"/>
    </xf>
    <xf numFmtId="3" fontId="0" fillId="37" borderId="0" xfId="0" applyNumberFormat="1" applyFont="1" applyFill="1" applyBorder="1" applyAlignment="1">
      <alignment horizontal="right" vertical="center"/>
    </xf>
    <xf numFmtId="165" fontId="0" fillId="0" borderId="10" xfId="0" applyNumberFormat="1" applyFont="1" applyBorder="1" applyAlignment="1">
      <alignment horizontal="right" vertical="center"/>
    </xf>
    <xf numFmtId="3" fontId="59" fillId="0" borderId="0" xfId="0" applyNumberFormat="1" applyFont="1" applyAlignment="1">
      <alignment horizontal="right" wrapText="1"/>
    </xf>
    <xf numFmtId="0" fontId="59" fillId="0" borderId="0" xfId="0" applyFont="1" applyAlignment="1">
      <alignment horizontal="right" wrapText="1"/>
    </xf>
    <xf numFmtId="3" fontId="59" fillId="0" borderId="26" xfId="0" applyNumberFormat="1" applyFont="1" applyBorder="1" applyAlignment="1">
      <alignment horizontal="right" vertical="center" wrapText="1"/>
    </xf>
    <xf numFmtId="1" fontId="59" fillId="0" borderId="0" xfId="0" applyNumberFormat="1" applyFont="1" applyAlignment="1">
      <alignment horizontal="center" vertical="center"/>
    </xf>
    <xf numFmtId="1" fontId="59" fillId="0" borderId="10" xfId="0" applyNumberFormat="1" applyFont="1" applyBorder="1" applyAlignment="1">
      <alignment horizontal="center" vertical="center"/>
    </xf>
    <xf numFmtId="0" fontId="59" fillId="0" borderId="0" xfId="0" applyFont="1" applyAlignment="1">
      <alignment horizontal="center" vertical="center" wrapText="1"/>
    </xf>
    <xf numFmtId="0" fontId="63" fillId="33" borderId="25" xfId="0" applyFont="1" applyFill="1" applyBorder="1" applyAlignment="1">
      <alignment horizontal="center" vertical="center"/>
    </xf>
    <xf numFmtId="0" fontId="63" fillId="33" borderId="11" xfId="0" applyFont="1" applyFill="1" applyBorder="1" applyAlignment="1">
      <alignment horizontal="center" vertical="center" wrapText="1"/>
    </xf>
    <xf numFmtId="0" fontId="63" fillId="33" borderId="25" xfId="0" applyFont="1" applyFill="1" applyBorder="1" applyAlignment="1">
      <alignment horizontal="center" vertical="center" wrapText="1"/>
    </xf>
    <xf numFmtId="0" fontId="60" fillId="33" borderId="25"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0" fillId="0" borderId="0" xfId="0" applyFont="1" applyAlignment="1">
      <alignment horizontal="center" vertical="center"/>
    </xf>
    <xf numFmtId="0" fontId="63" fillId="33" borderId="11" xfId="0" applyFont="1" applyFill="1" applyBorder="1" applyAlignment="1">
      <alignment horizontal="center" vertical="center"/>
    </xf>
    <xf numFmtId="0" fontId="57" fillId="0" borderId="0" xfId="0" applyFont="1" applyAlignment="1">
      <alignment vertical="center"/>
    </xf>
    <xf numFmtId="0" fontId="59" fillId="39" borderId="0" xfId="0" applyFont="1" applyFill="1" applyBorder="1" applyAlignment="1">
      <alignment vertical="center"/>
    </xf>
    <xf numFmtId="0" fontId="59" fillId="39" borderId="0" xfId="0" applyFont="1" applyFill="1" applyBorder="1" applyAlignment="1">
      <alignment horizontal="center" vertical="center" wrapText="1"/>
    </xf>
    <xf numFmtId="165" fontId="66" fillId="34" borderId="18" xfId="0" applyNumberFormat="1" applyFont="1" applyFill="1" applyBorder="1" applyAlignment="1">
      <alignment horizontal="center" vertical="center" wrapText="1"/>
    </xf>
    <xf numFmtId="0" fontId="66" fillId="34" borderId="18" xfId="0" applyFont="1" applyFill="1" applyBorder="1" applyAlignment="1">
      <alignment horizontal="center" vertical="center" wrapText="1"/>
    </xf>
    <xf numFmtId="0" fontId="59" fillId="0" borderId="0" xfId="0" applyFont="1" applyBorder="1" applyAlignment="1">
      <alignment horizontal="left" vertical="center" wrapText="1" indent="1"/>
    </xf>
    <xf numFmtId="165" fontId="65" fillId="0" borderId="0" xfId="0" applyNumberFormat="1" applyFont="1" applyAlignment="1">
      <alignment horizontal="right" vertical="center"/>
    </xf>
    <xf numFmtId="3" fontId="59" fillId="34" borderId="0" xfId="0" applyNumberFormat="1" applyFont="1" applyFill="1" applyAlignment="1">
      <alignment horizontal="right" vertical="center"/>
    </xf>
    <xf numFmtId="0" fontId="59" fillId="34" borderId="0" xfId="0" applyFont="1" applyFill="1" applyAlignment="1">
      <alignment horizontal="right" vertical="center"/>
    </xf>
    <xf numFmtId="0" fontId="59" fillId="34" borderId="17" xfId="0" applyFont="1" applyFill="1" applyBorder="1" applyAlignment="1">
      <alignment vertical="center" wrapText="1"/>
    </xf>
    <xf numFmtId="3" fontId="59" fillId="0" borderId="22" xfId="0" applyNumberFormat="1" applyFont="1" applyBorder="1" applyAlignment="1">
      <alignment horizontal="right" vertical="center"/>
    </xf>
    <xf numFmtId="0" fontId="59" fillId="0" borderId="22" xfId="0" applyFont="1" applyBorder="1" applyAlignment="1">
      <alignment vertical="center" wrapText="1"/>
    </xf>
    <xf numFmtId="3" fontId="59" fillId="34" borderId="24" xfId="0" applyNumberFormat="1" applyFont="1" applyFill="1" applyBorder="1" applyAlignment="1">
      <alignment horizontal="right" vertical="center"/>
    </xf>
    <xf numFmtId="3" fontId="59" fillId="0" borderId="24" xfId="0" applyNumberFormat="1" applyFont="1" applyBorder="1" applyAlignment="1">
      <alignment horizontal="right" vertical="center"/>
    </xf>
    <xf numFmtId="0" fontId="59" fillId="0" borderId="24" xfId="0" applyFont="1" applyBorder="1" applyAlignment="1">
      <alignment horizontal="right" vertical="center"/>
    </xf>
    <xf numFmtId="0" fontId="59" fillId="34" borderId="24" xfId="0" applyFont="1" applyFill="1" applyBorder="1" applyAlignment="1">
      <alignment horizontal="right" vertical="center"/>
    </xf>
    <xf numFmtId="3" fontId="66" fillId="0" borderId="34" xfId="0" applyNumberFormat="1" applyFont="1" applyBorder="1" applyAlignment="1">
      <alignment horizontal="right" vertical="center"/>
    </xf>
    <xf numFmtId="3" fontId="59" fillId="34" borderId="14" xfId="0" applyNumberFormat="1" applyFont="1" applyFill="1" applyBorder="1" applyAlignment="1">
      <alignment horizontal="right" vertical="center"/>
    </xf>
    <xf numFmtId="3" fontId="59" fillId="0" borderId="14" xfId="0" applyNumberFormat="1" applyFont="1" applyBorder="1" applyAlignment="1">
      <alignment horizontal="right" vertical="center"/>
    </xf>
    <xf numFmtId="0" fontId="59" fillId="34" borderId="14" xfId="0" applyFont="1" applyFill="1" applyBorder="1" applyAlignment="1">
      <alignment horizontal="right" vertical="center"/>
    </xf>
    <xf numFmtId="0" fontId="59" fillId="0" borderId="14" xfId="0" applyFont="1" applyBorder="1" applyAlignment="1">
      <alignment horizontal="right" vertical="center"/>
    </xf>
    <xf numFmtId="3" fontId="66" fillId="0" borderId="35" xfId="0" applyNumberFormat="1" applyFont="1" applyBorder="1" applyAlignment="1">
      <alignment horizontal="right" vertical="center"/>
    </xf>
    <xf numFmtId="0" fontId="66" fillId="0" borderId="18" xfId="0" applyFont="1" applyBorder="1" applyAlignment="1">
      <alignment horizontal="justify" vertical="center" wrapText="1"/>
    </xf>
    <xf numFmtId="0" fontId="59" fillId="0" borderId="18" xfId="0" applyFont="1" applyBorder="1" applyAlignment="1">
      <alignment horizontal="right" vertical="center"/>
    </xf>
    <xf numFmtId="0" fontId="59" fillId="40" borderId="0" xfId="0" applyFont="1" applyFill="1" applyBorder="1" applyAlignment="1">
      <alignment horizontal="left" vertical="center" wrapText="1" indent="1"/>
    </xf>
    <xf numFmtId="0" fontId="59" fillId="0" borderId="0" xfId="0" applyFont="1" applyBorder="1" applyAlignment="1">
      <alignment horizontal="left" vertical="center" wrapText="1" indent="3"/>
    </xf>
    <xf numFmtId="0" fontId="59" fillId="40" borderId="0" xfId="0" applyFont="1" applyFill="1" applyBorder="1" applyAlignment="1">
      <alignment horizontal="left" vertical="center" wrapText="1" indent="3"/>
    </xf>
    <xf numFmtId="3" fontId="66" fillId="38" borderId="0" xfId="0" applyNumberFormat="1" applyFont="1" applyFill="1" applyAlignment="1">
      <alignment horizontal="right" vertical="center" wrapText="1"/>
    </xf>
    <xf numFmtId="0" fontId="66" fillId="38" borderId="0" xfId="0" applyFont="1" applyFill="1" applyAlignment="1">
      <alignment horizontal="right" vertical="center" wrapText="1"/>
    </xf>
    <xf numFmtId="0" fontId="61" fillId="0" borderId="36" xfId="0" applyFont="1" applyBorder="1" applyAlignment="1">
      <alignment vertical="center" wrapText="1"/>
    </xf>
    <xf numFmtId="0" fontId="59" fillId="0" borderId="36" xfId="0" applyFont="1" applyBorder="1" applyAlignment="1">
      <alignment horizontal="right" wrapText="1"/>
    </xf>
    <xf numFmtId="0" fontId="59" fillId="0" borderId="36" xfId="0" applyFont="1" applyBorder="1" applyAlignment="1">
      <alignment horizontal="right" vertical="center" wrapText="1"/>
    </xf>
    <xf numFmtId="3" fontId="60" fillId="35" borderId="11" xfId="0" applyNumberFormat="1" applyFont="1" applyFill="1" applyBorder="1" applyAlignment="1">
      <alignment horizontal="right" vertical="center" wrapText="1"/>
    </xf>
    <xf numFmtId="0" fontId="60" fillId="35" borderId="11" xfId="0" applyFont="1" applyFill="1" applyBorder="1" applyAlignment="1">
      <alignment horizontal="right" vertical="center" wrapText="1"/>
    </xf>
    <xf numFmtId="0" fontId="66" fillId="38" borderId="37" xfId="0" applyFont="1" applyFill="1" applyBorder="1" applyAlignment="1">
      <alignment horizontal="left" vertical="center" wrapText="1" indent="2"/>
    </xf>
    <xf numFmtId="3" fontId="66" fillId="38" borderId="38" xfId="0" applyNumberFormat="1" applyFont="1" applyFill="1" applyBorder="1" applyAlignment="1">
      <alignment horizontal="right" vertical="center" wrapText="1"/>
    </xf>
    <xf numFmtId="3" fontId="59" fillId="0" borderId="0" xfId="0" applyNumberFormat="1" applyFont="1" applyBorder="1" applyAlignment="1">
      <alignment horizontal="right" wrapText="1"/>
    </xf>
    <xf numFmtId="0" fontId="61" fillId="38" borderId="0" xfId="0" applyFont="1" applyFill="1" applyBorder="1" applyAlignment="1">
      <alignment vertical="center" wrapText="1"/>
    </xf>
    <xf numFmtId="3" fontId="59" fillId="0" borderId="10" xfId="0" applyNumberFormat="1" applyFont="1" applyBorder="1" applyAlignment="1">
      <alignment horizontal="right" wrapText="1"/>
    </xf>
    <xf numFmtId="0" fontId="59" fillId="0" borderId="10" xfId="0" applyFont="1" applyBorder="1" applyAlignment="1">
      <alignment horizontal="right" wrapText="1"/>
    </xf>
    <xf numFmtId="165" fontId="59" fillId="0" borderId="0" xfId="0" applyNumberFormat="1" applyFont="1" applyAlignment="1">
      <alignment horizontal="right" vertical="center" wrapText="1"/>
    </xf>
    <xf numFmtId="3" fontId="0" fillId="0" borderId="0" xfId="0" applyNumberFormat="1" applyFont="1" applyBorder="1" applyAlignment="1">
      <alignment horizontal="center" vertical="center"/>
    </xf>
    <xf numFmtId="3" fontId="59" fillId="0" borderId="10" xfId="0" applyNumberFormat="1" applyFont="1" applyBorder="1" applyAlignment="1">
      <alignment horizontal="center" vertical="center"/>
    </xf>
    <xf numFmtId="0" fontId="0" fillId="0" borderId="0" xfId="0" applyFont="1" applyBorder="1" applyAlignment="1">
      <alignment horizontal="center" vertical="center"/>
    </xf>
    <xf numFmtId="0" fontId="59" fillId="0" borderId="0" xfId="0" applyFont="1" applyAlignment="1">
      <alignment horizontal="right" vertical="center"/>
    </xf>
    <xf numFmtId="0" fontId="63" fillId="33" borderId="11"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3" fillId="33" borderId="11" xfId="0" applyFont="1" applyFill="1" applyBorder="1" applyAlignment="1">
      <alignment horizontal="center" vertical="center"/>
    </xf>
    <xf numFmtId="0" fontId="0" fillId="0" borderId="0" xfId="0" applyFont="1" applyFill="1" applyAlignment="1">
      <alignment vertical="center"/>
    </xf>
    <xf numFmtId="3" fontId="0" fillId="0" borderId="0" xfId="0" applyNumberFormat="1" applyAlignment="1">
      <alignment vertical="center"/>
    </xf>
    <xf numFmtId="0" fontId="0" fillId="34" borderId="20" xfId="0" applyFont="1" applyFill="1" applyBorder="1" applyAlignment="1">
      <alignment horizontal="left" vertical="center"/>
    </xf>
    <xf numFmtId="0" fontId="0" fillId="0" borderId="17" xfId="0" applyFont="1" applyBorder="1" applyAlignment="1">
      <alignment horizontal="left" vertical="center"/>
    </xf>
    <xf numFmtId="0" fontId="0" fillId="34" borderId="17" xfId="0" applyFont="1" applyFill="1" applyBorder="1" applyAlignment="1">
      <alignment horizontal="left" vertical="center"/>
    </xf>
    <xf numFmtId="0" fontId="0" fillId="0" borderId="0" xfId="0" applyFill="1" applyBorder="1" applyAlignment="1">
      <alignment vertical="center"/>
    </xf>
    <xf numFmtId="0" fontId="0" fillId="0" borderId="0" xfId="0" applyBorder="1" applyAlignment="1">
      <alignment vertical="center"/>
    </xf>
    <xf numFmtId="0" fontId="57" fillId="0" borderId="0" xfId="0" applyFont="1" applyFill="1" applyBorder="1" applyAlignment="1">
      <alignment vertical="center"/>
    </xf>
    <xf numFmtId="3" fontId="67" fillId="35" borderId="25" xfId="0" applyNumberFormat="1" applyFont="1" applyFill="1" applyBorder="1" applyAlignment="1">
      <alignment horizontal="right" vertical="center"/>
    </xf>
    <xf numFmtId="3" fontId="67" fillId="35" borderId="25" xfId="0" applyNumberFormat="1" applyFont="1" applyFill="1" applyBorder="1" applyAlignment="1">
      <alignment horizontal="right" vertical="center" wrapText="1"/>
    </xf>
    <xf numFmtId="3" fontId="65" fillId="34" borderId="0" xfId="0" applyNumberFormat="1" applyFont="1" applyFill="1" applyAlignment="1">
      <alignment horizontal="right" vertical="center"/>
    </xf>
    <xf numFmtId="3" fontId="65" fillId="34" borderId="0" xfId="0" applyNumberFormat="1" applyFont="1" applyFill="1" applyAlignment="1">
      <alignment horizontal="right" vertical="center" wrapText="1"/>
    </xf>
    <xf numFmtId="3" fontId="65" fillId="0" borderId="0" xfId="0" applyNumberFormat="1" applyFont="1" applyAlignment="1">
      <alignment horizontal="right" vertical="center"/>
    </xf>
    <xf numFmtId="3" fontId="65" fillId="0" borderId="0" xfId="0" applyNumberFormat="1" applyFont="1" applyAlignment="1">
      <alignment horizontal="right" vertical="center" wrapText="1"/>
    </xf>
    <xf numFmtId="3" fontId="65" fillId="0" borderId="0" xfId="0" applyNumberFormat="1" applyFont="1" applyBorder="1" applyAlignment="1">
      <alignment horizontal="right" vertical="center"/>
    </xf>
    <xf numFmtId="3" fontId="65" fillId="0" borderId="0" xfId="0" applyNumberFormat="1" applyFont="1" applyBorder="1" applyAlignment="1">
      <alignment horizontal="right" vertical="center" wrapText="1"/>
    </xf>
    <xf numFmtId="165" fontId="67" fillId="35" borderId="25" xfId="0" applyNumberFormat="1" applyFont="1" applyFill="1" applyBorder="1" applyAlignment="1">
      <alignment horizontal="right" vertical="center"/>
    </xf>
    <xf numFmtId="165" fontId="65" fillId="34" borderId="0" xfId="0" applyNumberFormat="1" applyFont="1" applyFill="1" applyAlignment="1">
      <alignment horizontal="right" vertical="center"/>
    </xf>
    <xf numFmtId="165" fontId="65" fillId="0" borderId="0" xfId="0" applyNumberFormat="1" applyFont="1" applyBorder="1" applyAlignment="1">
      <alignment horizontal="right" vertical="center"/>
    </xf>
    <xf numFmtId="1" fontId="59" fillId="0" borderId="0" xfId="0" applyNumberFormat="1" applyFont="1" applyBorder="1" applyAlignment="1">
      <alignment horizontal="right" vertical="center"/>
    </xf>
    <xf numFmtId="0" fontId="63" fillId="35" borderId="39" xfId="0" applyFont="1" applyFill="1" applyBorder="1" applyAlignment="1">
      <alignment horizontal="justify" vertical="center" wrapText="1"/>
    </xf>
    <xf numFmtId="3" fontId="63" fillId="35" borderId="39" xfId="0" applyNumberFormat="1" applyFont="1" applyFill="1" applyBorder="1" applyAlignment="1">
      <alignment horizontal="right" vertical="center"/>
    </xf>
    <xf numFmtId="0" fontId="63" fillId="35" borderId="39" xfId="0" applyFont="1" applyFill="1" applyBorder="1" applyAlignment="1">
      <alignment horizontal="right" vertical="center"/>
    </xf>
    <xf numFmtId="3" fontId="59" fillId="34" borderId="10" xfId="0" applyNumberFormat="1" applyFont="1" applyFill="1" applyBorder="1" applyAlignment="1">
      <alignment horizontal="right" vertical="center"/>
    </xf>
    <xf numFmtId="164" fontId="60" fillId="35" borderId="25" xfId="0" applyNumberFormat="1" applyFont="1" applyFill="1" applyBorder="1" applyAlignment="1">
      <alignment horizontal="right" vertical="center" wrapText="1"/>
    </xf>
    <xf numFmtId="164" fontId="59" fillId="40" borderId="24" xfId="0" applyNumberFormat="1" applyFont="1" applyFill="1" applyBorder="1" applyAlignment="1">
      <alignment horizontal="right" vertical="center" wrapText="1"/>
    </xf>
    <xf numFmtId="164" fontId="59" fillId="40" borderId="0" xfId="0" applyNumberFormat="1" applyFont="1" applyFill="1" applyAlignment="1">
      <alignment horizontal="right" vertical="center" wrapText="1"/>
    </xf>
    <xf numFmtId="164" fontId="59" fillId="40" borderId="0" xfId="0" applyNumberFormat="1" applyFont="1" applyFill="1" applyBorder="1" applyAlignment="1">
      <alignment horizontal="right" vertical="center" wrapText="1"/>
    </xf>
    <xf numFmtId="164" fontId="59" fillId="40" borderId="40" xfId="0" applyNumberFormat="1" applyFont="1" applyFill="1" applyBorder="1" applyAlignment="1">
      <alignment horizontal="right" vertical="center" wrapText="1"/>
    </xf>
    <xf numFmtId="164" fontId="59" fillId="0" borderId="24" xfId="0" applyNumberFormat="1" applyFont="1" applyBorder="1" applyAlignment="1">
      <alignment horizontal="right" vertical="center" wrapText="1"/>
    </xf>
    <xf numFmtId="164" fontId="59" fillId="0" borderId="0" xfId="0" applyNumberFormat="1" applyFont="1" applyBorder="1" applyAlignment="1">
      <alignment horizontal="right" vertical="center" wrapText="1"/>
    </xf>
    <xf numFmtId="164" fontId="59" fillId="0" borderId="14" xfId="0" applyNumberFormat="1" applyFont="1" applyBorder="1" applyAlignment="1">
      <alignment horizontal="right" vertical="center" wrapText="1"/>
    </xf>
    <xf numFmtId="164" fontId="59" fillId="40" borderId="14" xfId="0" applyNumberFormat="1" applyFont="1" applyFill="1" applyBorder="1" applyAlignment="1">
      <alignment horizontal="right" vertical="center" wrapText="1"/>
    </xf>
    <xf numFmtId="164" fontId="59" fillId="0" borderId="41" xfId="0" applyNumberFormat="1" applyFont="1" applyBorder="1" applyAlignment="1">
      <alignment horizontal="right" vertical="center" wrapText="1"/>
    </xf>
    <xf numFmtId="164" fontId="59" fillId="0" borderId="21" xfId="0" applyNumberFormat="1" applyFont="1" applyBorder="1" applyAlignment="1">
      <alignment horizontal="right" vertical="center" wrapText="1"/>
    </xf>
    <xf numFmtId="164" fontId="59" fillId="0" borderId="22" xfId="0" applyNumberFormat="1" applyFont="1" applyBorder="1" applyAlignment="1">
      <alignment horizontal="right" vertical="center" wrapText="1"/>
    </xf>
    <xf numFmtId="0" fontId="59" fillId="34" borderId="0" xfId="0" applyFont="1" applyFill="1" applyAlignment="1">
      <alignment horizontal="left" vertical="center" wrapText="1" indent="3"/>
    </xf>
    <xf numFmtId="3" fontId="59" fillId="34" borderId="0" xfId="0" applyNumberFormat="1" applyFont="1" applyFill="1" applyAlignment="1">
      <alignment vertical="center"/>
    </xf>
    <xf numFmtId="0" fontId="59" fillId="34" borderId="0" xfId="0" applyFont="1" applyFill="1" applyAlignment="1">
      <alignment vertical="center"/>
    </xf>
    <xf numFmtId="0" fontId="59" fillId="0" borderId="0" xfId="0" applyFont="1" applyAlignment="1">
      <alignment horizontal="left" vertical="center" wrapText="1" indent="3"/>
    </xf>
    <xf numFmtId="165" fontId="59" fillId="0" borderId="0" xfId="0" applyNumberFormat="1" applyFont="1" applyAlignment="1">
      <alignment vertical="center"/>
    </xf>
    <xf numFmtId="0" fontId="66" fillId="0" borderId="42" xfId="0" applyFont="1" applyBorder="1" applyAlignment="1">
      <alignment horizontal="left" vertical="center" indent="1"/>
    </xf>
    <xf numFmtId="3" fontId="59" fillId="0" borderId="42" xfId="0" applyNumberFormat="1" applyFont="1" applyBorder="1" applyAlignment="1">
      <alignment horizontal="right" vertical="center"/>
    </xf>
    <xf numFmtId="0" fontId="59" fillId="0" borderId="42" xfId="0" applyFont="1" applyBorder="1" applyAlignment="1">
      <alignment horizontal="right" vertical="center"/>
    </xf>
    <xf numFmtId="0" fontId="66" fillId="0" borderId="18" xfId="0" applyFont="1" applyBorder="1" applyAlignment="1">
      <alignment horizontal="left" vertical="center" indent="1"/>
    </xf>
    <xf numFmtId="3" fontId="59" fillId="0" borderId="18" xfId="0" applyNumberFormat="1" applyFont="1" applyBorder="1" applyAlignment="1">
      <alignment horizontal="right" vertical="center"/>
    </xf>
    <xf numFmtId="0" fontId="59" fillId="0" borderId="39" xfId="0" applyFont="1" applyFill="1" applyBorder="1" applyAlignment="1">
      <alignment horizontal="left" vertical="center" indent="1"/>
    </xf>
    <xf numFmtId="3" fontId="59" fillId="0" borderId="39" xfId="0" applyNumberFormat="1" applyFont="1" applyFill="1" applyBorder="1" applyAlignment="1">
      <alignment horizontal="right" vertical="center"/>
    </xf>
    <xf numFmtId="0" fontId="59" fillId="0" borderId="39" xfId="0" applyFont="1" applyFill="1" applyBorder="1" applyAlignment="1">
      <alignment horizontal="right" vertical="center"/>
    </xf>
    <xf numFmtId="0" fontId="59" fillId="37" borderId="10" xfId="0" applyFont="1" applyFill="1" applyBorder="1" applyAlignment="1">
      <alignment horizontal="left" vertical="center" indent="1"/>
    </xf>
    <xf numFmtId="3" fontId="59" fillId="37" borderId="10" xfId="0" applyNumberFormat="1" applyFont="1" applyFill="1" applyBorder="1" applyAlignment="1">
      <alignment horizontal="right" vertical="center"/>
    </xf>
    <xf numFmtId="0" fontId="59" fillId="37" borderId="10" xfId="0" applyFont="1" applyFill="1" applyBorder="1" applyAlignment="1">
      <alignment horizontal="right" vertical="center"/>
    </xf>
    <xf numFmtId="0" fontId="59" fillId="37" borderId="0" xfId="0" applyFont="1" applyFill="1" applyAlignment="1">
      <alignment horizontal="left" vertical="center" indent="3"/>
    </xf>
    <xf numFmtId="179" fontId="63" fillId="35" borderId="37" xfId="57" applyFont="1" applyFill="1" applyBorder="1" applyAlignment="1">
      <alignment horizontal="center" vertical="center" wrapText="1"/>
      <protection/>
    </xf>
    <xf numFmtId="179" fontId="63" fillId="35" borderId="0" xfId="57" applyFont="1" applyFill="1" applyBorder="1" applyAlignment="1">
      <alignment horizontal="center" vertical="center" wrapText="1"/>
      <protection/>
    </xf>
    <xf numFmtId="0" fontId="68" fillId="0" borderId="0" xfId="0" applyFont="1" applyFill="1" applyAlignment="1">
      <alignment horizontal="center" vertical="center"/>
    </xf>
    <xf numFmtId="0" fontId="69" fillId="0" borderId="0" xfId="0" applyFont="1" applyFill="1" applyAlignment="1">
      <alignment horizontal="center" vertical="center"/>
    </xf>
    <xf numFmtId="0" fontId="0" fillId="0" borderId="0" xfId="0" applyFont="1" applyAlignment="1">
      <alignment horizontal="left" vertical="center" wrapText="1"/>
    </xf>
    <xf numFmtId="0" fontId="57" fillId="0" borderId="0" xfId="0" applyFont="1" applyAlignment="1" quotePrefix="1">
      <alignment horizontal="center" vertical="center"/>
    </xf>
    <xf numFmtId="0" fontId="0" fillId="0" borderId="0" xfId="0" applyFont="1" applyBorder="1" applyAlignment="1">
      <alignment horizontal="center" vertical="center"/>
    </xf>
    <xf numFmtId="0" fontId="56" fillId="0" borderId="0" xfId="0" applyFont="1" applyBorder="1" applyAlignment="1" quotePrefix="1">
      <alignment horizontal="justify" vertical="center" wrapText="1"/>
    </xf>
    <xf numFmtId="0" fontId="0" fillId="0" borderId="43" xfId="0" applyFont="1" applyBorder="1" applyAlignment="1">
      <alignment horizontal="center" vertical="center"/>
    </xf>
    <xf numFmtId="0" fontId="56" fillId="0" borderId="39" xfId="0" applyFont="1" applyBorder="1" applyAlignment="1">
      <alignment horizontal="left" vertical="center" wrapText="1"/>
    </xf>
    <xf numFmtId="0" fontId="56" fillId="0" borderId="0" xfId="0" applyFont="1" applyBorder="1" applyAlignment="1">
      <alignment horizontal="left" vertical="center" wrapText="1"/>
    </xf>
    <xf numFmtId="0" fontId="63" fillId="33" borderId="25" xfId="0" applyFont="1" applyFill="1" applyBorder="1" applyAlignment="1">
      <alignment horizontal="center" vertical="center"/>
    </xf>
    <xf numFmtId="0" fontId="63" fillId="33" borderId="25" xfId="0" applyFont="1" applyFill="1" applyBorder="1" applyAlignment="1">
      <alignment horizontal="center" vertical="center" wrapText="1"/>
    </xf>
    <xf numFmtId="0" fontId="57" fillId="0" borderId="0" xfId="0" applyFont="1" applyAlignment="1">
      <alignment horizontal="center" vertical="center"/>
    </xf>
    <xf numFmtId="0" fontId="0" fillId="0" borderId="0" xfId="0" applyFont="1" applyBorder="1" applyAlignment="1">
      <alignment horizontal="center"/>
    </xf>
    <xf numFmtId="0" fontId="56" fillId="0" borderId="0" xfId="0" applyFont="1" applyBorder="1" applyAlignment="1" quotePrefix="1">
      <alignment horizontal="justify" vertical="center" wrapText="1"/>
    </xf>
    <xf numFmtId="0" fontId="56" fillId="0" borderId="0" xfId="0" applyFont="1" applyBorder="1" applyAlignment="1">
      <alignment horizontal="justify" vertical="center" wrapText="1"/>
    </xf>
    <xf numFmtId="0" fontId="56" fillId="0" borderId="0" xfId="0" applyFont="1" applyAlignment="1">
      <alignment horizontal="justify" vertical="center" wrapText="1"/>
    </xf>
    <xf numFmtId="0" fontId="57" fillId="0" borderId="0" xfId="0" applyFont="1" applyAlignment="1">
      <alignment horizontal="center" vertical="center" wrapText="1"/>
    </xf>
    <xf numFmtId="0" fontId="63" fillId="33" borderId="11" xfId="0" applyFont="1" applyFill="1" applyBorder="1" applyAlignment="1">
      <alignment horizontal="center" vertical="center" wrapText="1"/>
    </xf>
    <xf numFmtId="0" fontId="56" fillId="0" borderId="0" xfId="0" applyFont="1" applyBorder="1" applyAlignment="1" quotePrefix="1">
      <alignment horizontal="left" vertical="center" wrapText="1"/>
    </xf>
    <xf numFmtId="0" fontId="56" fillId="0" borderId="39" xfId="0" applyFont="1" applyBorder="1" applyAlignment="1" quotePrefix="1">
      <alignment horizontal="left" vertical="center" wrapText="1"/>
    </xf>
    <xf numFmtId="0" fontId="7" fillId="0" borderId="0" xfId="0" applyFont="1" applyAlignment="1" quotePrefix="1">
      <alignment horizontal="center" vertical="center" wrapText="1"/>
    </xf>
    <xf numFmtId="0" fontId="63" fillId="33" borderId="32" xfId="0" applyFont="1" applyFill="1" applyBorder="1" applyAlignment="1">
      <alignment horizontal="center" vertical="center" wrapText="1"/>
    </xf>
    <xf numFmtId="0" fontId="63" fillId="33" borderId="33" xfId="0" applyFont="1" applyFill="1" applyBorder="1" applyAlignment="1">
      <alignment horizontal="center" vertical="center" wrapText="1"/>
    </xf>
    <xf numFmtId="0" fontId="56" fillId="0" borderId="0" xfId="0" applyFont="1" applyBorder="1" applyAlignment="1">
      <alignment horizontal="justify" vertical="center" wrapText="1"/>
    </xf>
    <xf numFmtId="0" fontId="56" fillId="0" borderId="0" xfId="0" applyFont="1" applyAlignment="1">
      <alignment horizontal="justify" vertical="center" wrapText="1"/>
    </xf>
    <xf numFmtId="0" fontId="60" fillId="33" borderId="25" xfId="0" applyFont="1" applyFill="1" applyBorder="1" applyAlignment="1">
      <alignment horizontal="center" vertical="center"/>
    </xf>
    <xf numFmtId="0" fontId="60" fillId="33" borderId="25" xfId="0" applyFont="1" applyFill="1" applyBorder="1" applyAlignment="1">
      <alignment horizontal="center" vertical="center" wrapText="1"/>
    </xf>
    <xf numFmtId="0" fontId="57" fillId="0" borderId="0" xfId="0" applyFont="1" applyBorder="1" applyAlignment="1" quotePrefix="1">
      <alignment horizontal="center" vertical="center" wrapText="1"/>
    </xf>
    <xf numFmtId="0" fontId="57" fillId="0" borderId="0" xfId="0" applyFont="1" applyBorder="1" applyAlignment="1">
      <alignment horizontal="center" vertical="center" wrapText="1"/>
    </xf>
    <xf numFmtId="0" fontId="66" fillId="0" borderId="38" xfId="0" applyFont="1" applyFill="1" applyBorder="1" applyAlignment="1">
      <alignment horizontal="center" vertical="center" wrapText="1"/>
    </xf>
    <xf numFmtId="0" fontId="66" fillId="0" borderId="0" xfId="0" applyFont="1" applyBorder="1" applyAlignment="1">
      <alignment horizontal="center" vertical="center" wrapText="1"/>
    </xf>
    <xf numFmtId="0" fontId="56" fillId="0" borderId="0" xfId="0" applyFont="1" applyFill="1" applyBorder="1" applyAlignment="1" quotePrefix="1">
      <alignment horizontal="justify" vertical="top" wrapText="1"/>
    </xf>
    <xf numFmtId="0" fontId="56" fillId="0" borderId="0" xfId="0" applyFont="1" applyBorder="1" applyAlignment="1" quotePrefix="1">
      <alignment horizontal="justify" vertical="top" wrapText="1"/>
    </xf>
    <xf numFmtId="0" fontId="57" fillId="0" borderId="0" xfId="0" applyFont="1" applyAlignment="1" quotePrefix="1">
      <alignment horizontal="center" vertical="center" wrapText="1"/>
    </xf>
    <xf numFmtId="0" fontId="65" fillId="0" borderId="0" xfId="0" applyFont="1" applyBorder="1" applyAlignment="1">
      <alignment horizontal="justify" vertical="top" wrapText="1"/>
    </xf>
    <xf numFmtId="0" fontId="60" fillId="33" borderId="11" xfId="0" applyFont="1" applyFill="1" applyBorder="1" applyAlignment="1">
      <alignment horizontal="center" vertical="center" wrapText="1"/>
    </xf>
    <xf numFmtId="0" fontId="56" fillId="0" borderId="39" xfId="0" applyFont="1" applyBorder="1" applyAlignment="1">
      <alignment horizontal="justify" vertical="center" wrapText="1"/>
    </xf>
    <xf numFmtId="0" fontId="63" fillId="33" borderId="11" xfId="0" applyFont="1" applyFill="1" applyBorder="1" applyAlignment="1">
      <alignment horizontal="center" vertical="center" wrapText="1" readingOrder="1"/>
    </xf>
    <xf numFmtId="0" fontId="56" fillId="0" borderId="0" xfId="0" applyFont="1" applyFill="1" applyBorder="1" applyAlignment="1">
      <alignment horizontal="justify" vertical="center" wrapText="1"/>
    </xf>
    <xf numFmtId="0" fontId="0" fillId="0" borderId="0" xfId="0" applyAlignment="1">
      <alignment horizontal="justify" vertical="center" wrapText="1"/>
    </xf>
    <xf numFmtId="0" fontId="56" fillId="0" borderId="39" xfId="0" applyFont="1" applyBorder="1" applyAlignment="1">
      <alignment horizontal="left" vertical="center" wrapText="1"/>
    </xf>
    <xf numFmtId="0" fontId="56" fillId="0" borderId="0" xfId="0" applyFont="1" applyBorder="1" applyAlignment="1">
      <alignment horizontal="left" vertical="center" wrapText="1"/>
    </xf>
    <xf numFmtId="0" fontId="56" fillId="0" borderId="0" xfId="0" applyFont="1" applyFill="1" applyBorder="1" applyAlignment="1">
      <alignment horizontal="justify" vertical="center" wrapText="1"/>
    </xf>
    <xf numFmtId="0" fontId="7" fillId="0" borderId="0" xfId="0" applyFont="1" applyAlignment="1">
      <alignment horizontal="center" vertical="center" wrapText="1"/>
    </xf>
    <xf numFmtId="0" fontId="56" fillId="0" borderId="39" xfId="0" applyFont="1" applyFill="1" applyBorder="1" applyAlignment="1">
      <alignment horizontal="justify" vertical="center" wrapText="1"/>
    </xf>
    <xf numFmtId="0" fontId="57" fillId="0" borderId="0" xfId="0" applyFont="1" applyAlignment="1">
      <alignment horizontal="center" vertical="center" wrapText="1"/>
    </xf>
    <xf numFmtId="0" fontId="0" fillId="0" borderId="0" xfId="0" applyFont="1" applyBorder="1" applyAlignment="1">
      <alignment horizontal="center" vertical="center"/>
    </xf>
    <xf numFmtId="0" fontId="57" fillId="0" borderId="0" xfId="0" applyFont="1" applyAlignment="1">
      <alignment horizontal="center" vertical="top" wrapText="1"/>
    </xf>
    <xf numFmtId="0" fontId="57" fillId="0" borderId="0" xfId="0" applyFont="1" applyAlignment="1">
      <alignment horizontal="center" vertical="top"/>
    </xf>
    <xf numFmtId="0" fontId="0" fillId="0" borderId="0" xfId="0" applyFont="1" applyBorder="1" applyAlignment="1">
      <alignment horizontal="center"/>
    </xf>
    <xf numFmtId="0" fontId="57" fillId="0" borderId="0" xfId="0" applyFont="1" applyAlignment="1">
      <alignment horizontal="center" wrapText="1"/>
    </xf>
    <xf numFmtId="0" fontId="57" fillId="0" borderId="0" xfId="0" applyFont="1" applyAlignment="1">
      <alignment horizontal="center"/>
    </xf>
    <xf numFmtId="0" fontId="56" fillId="0" borderId="0" xfId="0" applyFont="1" applyBorder="1" applyAlignment="1">
      <alignment horizontal="left" vertical="top" wrapText="1"/>
    </xf>
    <xf numFmtId="0" fontId="66" fillId="0" borderId="0" xfId="0" applyFont="1" applyAlignment="1">
      <alignment horizontal="center" vertical="center" wrapText="1"/>
    </xf>
    <xf numFmtId="0" fontId="59" fillId="0" borderId="0" xfId="0" applyFont="1" applyAlignment="1">
      <alignment horizontal="center" vertical="center" wrapText="1"/>
    </xf>
    <xf numFmtId="0" fontId="63" fillId="33" borderId="11" xfId="0" applyFont="1" applyFill="1" applyBorder="1" applyAlignment="1">
      <alignment horizontal="center" vertical="center"/>
    </xf>
    <xf numFmtId="0" fontId="65" fillId="0" borderId="39" xfId="0" applyFont="1" applyBorder="1" applyAlignment="1" quotePrefix="1">
      <alignment horizontal="justify" vertical="center" wrapText="1"/>
    </xf>
    <xf numFmtId="0" fontId="65" fillId="0" borderId="0" xfId="0" applyFont="1" applyBorder="1" applyAlignment="1" quotePrefix="1">
      <alignment horizontal="justify" vertical="center" wrapText="1"/>
    </xf>
    <xf numFmtId="0" fontId="0" fillId="0" borderId="44" xfId="0" applyFont="1" applyBorder="1" applyAlignment="1">
      <alignment horizontal="center" vertical="center"/>
    </xf>
    <xf numFmtId="0" fontId="63" fillId="33" borderId="15" xfId="0" applyFont="1" applyFill="1" applyBorder="1" applyAlignment="1">
      <alignment horizontal="center" vertical="center" wrapText="1"/>
    </xf>
    <xf numFmtId="0" fontId="63" fillId="33" borderId="31" xfId="0" applyFont="1" applyFill="1" applyBorder="1" applyAlignment="1">
      <alignment horizontal="center" vertical="center" wrapText="1"/>
    </xf>
    <xf numFmtId="0" fontId="63" fillId="33" borderId="45" xfId="0" applyFont="1" applyFill="1" applyBorder="1" applyAlignment="1">
      <alignment horizontal="center" vertical="center"/>
    </xf>
    <xf numFmtId="0" fontId="63" fillId="33" borderId="46" xfId="0" applyFont="1" applyFill="1" applyBorder="1" applyAlignment="1">
      <alignment horizontal="center" vertical="center"/>
    </xf>
    <xf numFmtId="0" fontId="63" fillId="33" borderId="45" xfId="0" applyFont="1" applyFill="1" applyBorder="1" applyAlignment="1">
      <alignment horizontal="center" vertical="center" wrapText="1"/>
    </xf>
    <xf numFmtId="0" fontId="63" fillId="33" borderId="46" xfId="0" applyFont="1" applyFill="1" applyBorder="1" applyAlignment="1">
      <alignment horizontal="center" vertical="center" wrapText="1"/>
    </xf>
    <xf numFmtId="0" fontId="56" fillId="0" borderId="0" xfId="0" applyFont="1" applyAlignment="1">
      <alignment horizontal="left" vertical="center" wrapText="1"/>
    </xf>
    <xf numFmtId="0" fontId="0" fillId="0" borderId="0" xfId="0" applyFont="1" applyAlignment="1">
      <alignment horizontal="center" vertical="center"/>
    </xf>
    <xf numFmtId="0" fontId="57" fillId="0" borderId="0" xfId="0" applyFont="1" applyAlignment="1">
      <alignment horizontal="center" wrapText="1"/>
    </xf>
    <xf numFmtId="0" fontId="57" fillId="0" borderId="0" xfId="0" applyFont="1" applyAlignment="1">
      <alignment horizontal="center"/>
    </xf>
    <xf numFmtId="0" fontId="56" fillId="0" borderId="39" xfId="0" applyFont="1" applyBorder="1" applyAlignment="1">
      <alignment horizontal="justify" vertical="center" wrapText="1"/>
    </xf>
    <xf numFmtId="0" fontId="0" fillId="0" borderId="0" xfId="0"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2 2" xfId="56"/>
    <cellStyle name="Normal 3 2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uadro 4'!A1" /><Relationship Id="rId2" Type="http://schemas.openxmlformats.org/officeDocument/2006/relationships/hyperlink" Target="#'Cuadro 5'!A1" /><Relationship Id="rId3" Type="http://schemas.openxmlformats.org/officeDocument/2006/relationships/hyperlink" Target="#'Cuadro 9'!A1" /><Relationship Id="rId4" Type="http://schemas.openxmlformats.org/officeDocument/2006/relationships/hyperlink" Target="#'Cuadro 3'!A1" /><Relationship Id="rId5" Type="http://schemas.openxmlformats.org/officeDocument/2006/relationships/hyperlink" Target="#'Cuadro 2'!A1" /><Relationship Id="rId6" Type="http://schemas.openxmlformats.org/officeDocument/2006/relationships/hyperlink" Target="#'Cuadro 1'!A1" /><Relationship Id="rId7" Type="http://schemas.openxmlformats.org/officeDocument/2006/relationships/hyperlink" Target="#'Cuadro 10'!A1" /><Relationship Id="rId8" Type="http://schemas.openxmlformats.org/officeDocument/2006/relationships/hyperlink" Target="#'Cuadro 11'!A1" /><Relationship Id="rId9" Type="http://schemas.openxmlformats.org/officeDocument/2006/relationships/hyperlink" Target="#'Cuadro 12'!A1" /><Relationship Id="rId10" Type="http://schemas.openxmlformats.org/officeDocument/2006/relationships/hyperlink" Target="#'Cuadro 13'!A1" /><Relationship Id="rId11" Type="http://schemas.openxmlformats.org/officeDocument/2006/relationships/hyperlink" Target="#'Cuadro 14'!A1" /><Relationship Id="rId12" Type="http://schemas.openxmlformats.org/officeDocument/2006/relationships/hyperlink" Target="#'Cuadro 15'!A1" /><Relationship Id="rId13" Type="http://schemas.openxmlformats.org/officeDocument/2006/relationships/hyperlink" Target="#'Cuadro 16'!A1" /><Relationship Id="rId14" Type="http://schemas.openxmlformats.org/officeDocument/2006/relationships/hyperlink" Target="#'Cuadro 17'!A1" /><Relationship Id="rId15" Type="http://schemas.openxmlformats.org/officeDocument/2006/relationships/hyperlink" Target="#'Cuadro 18'!A1" /><Relationship Id="rId16" Type="http://schemas.openxmlformats.org/officeDocument/2006/relationships/hyperlink" Target="#'Cuadro 19'!A1" /><Relationship Id="rId17" Type="http://schemas.openxmlformats.org/officeDocument/2006/relationships/hyperlink" Target="#'Cuadro 20'!A1" /><Relationship Id="rId18" Type="http://schemas.openxmlformats.org/officeDocument/2006/relationships/hyperlink" Target="#'Cuadro 21'!A1" /><Relationship Id="rId19" Type="http://schemas.openxmlformats.org/officeDocument/2006/relationships/hyperlink" Target="#'Cuadro 22'!A1" /><Relationship Id="rId20" Type="http://schemas.openxmlformats.org/officeDocument/2006/relationships/hyperlink" Target="#'Cuadro 23'!A1" /><Relationship Id="rId21" Type="http://schemas.openxmlformats.org/officeDocument/2006/relationships/hyperlink" Target="#'Cuadro 24'!A1" /><Relationship Id="rId22" Type="http://schemas.openxmlformats.org/officeDocument/2006/relationships/hyperlink" Target="#'Cuadro 25'!A1" /><Relationship Id="rId23" Type="http://schemas.openxmlformats.org/officeDocument/2006/relationships/hyperlink" Target="#'Cuadro 26'!A1" /><Relationship Id="rId24" Type="http://schemas.openxmlformats.org/officeDocument/2006/relationships/hyperlink" Target="#'Cuadro 27'!A1" /><Relationship Id="rId25" Type="http://schemas.openxmlformats.org/officeDocument/2006/relationships/hyperlink" Target="#'Cuadro 28'!A1" /><Relationship Id="rId26" Type="http://schemas.openxmlformats.org/officeDocument/2006/relationships/hyperlink" Target="#'Cuadro 29'!A1" /><Relationship Id="rId27" Type="http://schemas.openxmlformats.org/officeDocument/2006/relationships/hyperlink" Target="#'Cuadro 30'!A1" /><Relationship Id="rId28" Type="http://schemas.openxmlformats.org/officeDocument/2006/relationships/hyperlink" Target="#'Cuadro 31'!A1" /><Relationship Id="rId29" Type="http://schemas.openxmlformats.org/officeDocument/2006/relationships/hyperlink" Target="#'Cuadro 8'!A1" /><Relationship Id="rId30" Type="http://schemas.openxmlformats.org/officeDocument/2006/relationships/hyperlink" Target="#'Cuadro 7'!A1" /><Relationship Id="rId31" Type="http://schemas.openxmlformats.org/officeDocument/2006/relationships/hyperlink" Target="#'Cuadro 6'!A1" /><Relationship Id="rId32" Type="http://schemas.openxmlformats.org/officeDocument/2006/relationships/hyperlink" Target="#'Cuadro 32'!A1" /><Relationship Id="rId33" Type="http://schemas.openxmlformats.org/officeDocument/2006/relationships/hyperlink" Target="#'Cuadro 33'!A1" /><Relationship Id="rId34" Type="http://schemas.openxmlformats.org/officeDocument/2006/relationships/hyperlink" Target="#'Cuadro 34'!A1" /><Relationship Id="rId35" Type="http://schemas.openxmlformats.org/officeDocument/2006/relationships/hyperlink" Target="#'Cuadro 35'!A1"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hyperlink" Target="#Indice!A1" /><Relationship Id="rId5" Type="http://schemas.openxmlformats.org/officeDocument/2006/relationships/hyperlink" Target="#Indice!A1"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10</xdr:row>
      <xdr:rowOff>104775</xdr:rowOff>
    </xdr:from>
    <xdr:to>
      <xdr:col>4</xdr:col>
      <xdr:colOff>428625</xdr:colOff>
      <xdr:row>10</xdr:row>
      <xdr:rowOff>238125</xdr:rowOff>
    </xdr:to>
    <xdr:sp>
      <xdr:nvSpPr>
        <xdr:cNvPr id="1" name="Flecha: cheurón 65">
          <a:hlinkClick r:id="rId1"/>
        </xdr:cNvPr>
        <xdr:cNvSpPr>
          <a:spLocks/>
        </xdr:cNvSpPr>
      </xdr:nvSpPr>
      <xdr:spPr>
        <a:xfrm>
          <a:off x="3743325" y="2295525"/>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4</xdr:col>
      <xdr:colOff>209550</xdr:colOff>
      <xdr:row>11</xdr:row>
      <xdr:rowOff>95250</xdr:rowOff>
    </xdr:from>
    <xdr:to>
      <xdr:col>4</xdr:col>
      <xdr:colOff>428625</xdr:colOff>
      <xdr:row>11</xdr:row>
      <xdr:rowOff>228600</xdr:rowOff>
    </xdr:to>
    <xdr:sp>
      <xdr:nvSpPr>
        <xdr:cNvPr id="2" name="Flecha: cheurón 97">
          <a:hlinkClick r:id="rId2"/>
        </xdr:cNvPr>
        <xdr:cNvSpPr>
          <a:spLocks/>
        </xdr:cNvSpPr>
      </xdr:nvSpPr>
      <xdr:spPr>
        <a:xfrm>
          <a:off x="3733800" y="2609850"/>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4</xdr:col>
      <xdr:colOff>228600</xdr:colOff>
      <xdr:row>15</xdr:row>
      <xdr:rowOff>114300</xdr:rowOff>
    </xdr:from>
    <xdr:to>
      <xdr:col>4</xdr:col>
      <xdr:colOff>438150</xdr:colOff>
      <xdr:row>15</xdr:row>
      <xdr:rowOff>247650</xdr:rowOff>
    </xdr:to>
    <xdr:sp>
      <xdr:nvSpPr>
        <xdr:cNvPr id="3" name="Flecha: cheurón 99">
          <a:hlinkClick r:id="rId3"/>
        </xdr:cNvPr>
        <xdr:cNvSpPr>
          <a:spLocks/>
        </xdr:cNvSpPr>
      </xdr:nvSpPr>
      <xdr:spPr>
        <a:xfrm>
          <a:off x="3752850" y="3924300"/>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4</xdr:col>
      <xdr:colOff>219075</xdr:colOff>
      <xdr:row>9</xdr:row>
      <xdr:rowOff>95250</xdr:rowOff>
    </xdr:from>
    <xdr:to>
      <xdr:col>4</xdr:col>
      <xdr:colOff>428625</xdr:colOff>
      <xdr:row>9</xdr:row>
      <xdr:rowOff>228600</xdr:rowOff>
    </xdr:to>
    <xdr:sp>
      <xdr:nvSpPr>
        <xdr:cNvPr id="4" name="Flecha: cheurón 102">
          <a:hlinkClick r:id="rId4"/>
        </xdr:cNvPr>
        <xdr:cNvSpPr>
          <a:spLocks/>
        </xdr:cNvSpPr>
      </xdr:nvSpPr>
      <xdr:spPr>
        <a:xfrm>
          <a:off x="3743325" y="1962150"/>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4</xdr:col>
      <xdr:colOff>228600</xdr:colOff>
      <xdr:row>8</xdr:row>
      <xdr:rowOff>114300</xdr:rowOff>
    </xdr:from>
    <xdr:to>
      <xdr:col>4</xdr:col>
      <xdr:colOff>438150</xdr:colOff>
      <xdr:row>8</xdr:row>
      <xdr:rowOff>247650</xdr:rowOff>
    </xdr:to>
    <xdr:sp>
      <xdr:nvSpPr>
        <xdr:cNvPr id="5" name="Flecha: cheurón 103">
          <a:hlinkClick r:id="rId5"/>
        </xdr:cNvPr>
        <xdr:cNvSpPr>
          <a:spLocks/>
        </xdr:cNvSpPr>
      </xdr:nvSpPr>
      <xdr:spPr>
        <a:xfrm>
          <a:off x="3752850" y="1657350"/>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4</xdr:col>
      <xdr:colOff>228600</xdr:colOff>
      <xdr:row>7</xdr:row>
      <xdr:rowOff>104775</xdr:rowOff>
    </xdr:from>
    <xdr:to>
      <xdr:col>4</xdr:col>
      <xdr:colOff>438150</xdr:colOff>
      <xdr:row>7</xdr:row>
      <xdr:rowOff>238125</xdr:rowOff>
    </xdr:to>
    <xdr:sp>
      <xdr:nvSpPr>
        <xdr:cNvPr id="6" name="Flecha: cheurón 104">
          <a:hlinkClick r:id="rId6"/>
        </xdr:cNvPr>
        <xdr:cNvSpPr>
          <a:spLocks/>
        </xdr:cNvSpPr>
      </xdr:nvSpPr>
      <xdr:spPr>
        <a:xfrm>
          <a:off x="3752850" y="1323975"/>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4</xdr:col>
      <xdr:colOff>219075</xdr:colOff>
      <xdr:row>16</xdr:row>
      <xdr:rowOff>104775</xdr:rowOff>
    </xdr:from>
    <xdr:to>
      <xdr:col>4</xdr:col>
      <xdr:colOff>428625</xdr:colOff>
      <xdr:row>16</xdr:row>
      <xdr:rowOff>238125</xdr:rowOff>
    </xdr:to>
    <xdr:sp>
      <xdr:nvSpPr>
        <xdr:cNvPr id="7" name="Flecha: cheurón 105">
          <a:hlinkClick r:id="rId7"/>
        </xdr:cNvPr>
        <xdr:cNvSpPr>
          <a:spLocks/>
        </xdr:cNvSpPr>
      </xdr:nvSpPr>
      <xdr:spPr>
        <a:xfrm>
          <a:off x="3743325" y="4238625"/>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4</xdr:col>
      <xdr:colOff>209550</xdr:colOff>
      <xdr:row>17</xdr:row>
      <xdr:rowOff>104775</xdr:rowOff>
    </xdr:from>
    <xdr:to>
      <xdr:col>4</xdr:col>
      <xdr:colOff>428625</xdr:colOff>
      <xdr:row>17</xdr:row>
      <xdr:rowOff>238125</xdr:rowOff>
    </xdr:to>
    <xdr:sp>
      <xdr:nvSpPr>
        <xdr:cNvPr id="8" name="Flecha: cheurón 106">
          <a:hlinkClick r:id="rId8"/>
        </xdr:cNvPr>
        <xdr:cNvSpPr>
          <a:spLocks/>
        </xdr:cNvSpPr>
      </xdr:nvSpPr>
      <xdr:spPr>
        <a:xfrm>
          <a:off x="3733800" y="4562475"/>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4</xdr:col>
      <xdr:colOff>209550</xdr:colOff>
      <xdr:row>18</xdr:row>
      <xdr:rowOff>104775</xdr:rowOff>
    </xdr:from>
    <xdr:to>
      <xdr:col>4</xdr:col>
      <xdr:colOff>428625</xdr:colOff>
      <xdr:row>18</xdr:row>
      <xdr:rowOff>238125</xdr:rowOff>
    </xdr:to>
    <xdr:sp>
      <xdr:nvSpPr>
        <xdr:cNvPr id="9" name="Flecha: cheurón 107">
          <a:hlinkClick r:id="rId9"/>
        </xdr:cNvPr>
        <xdr:cNvSpPr>
          <a:spLocks/>
        </xdr:cNvSpPr>
      </xdr:nvSpPr>
      <xdr:spPr>
        <a:xfrm>
          <a:off x="3733800" y="4886325"/>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4</xdr:col>
      <xdr:colOff>200025</xdr:colOff>
      <xdr:row>19</xdr:row>
      <xdr:rowOff>95250</xdr:rowOff>
    </xdr:from>
    <xdr:to>
      <xdr:col>4</xdr:col>
      <xdr:colOff>419100</xdr:colOff>
      <xdr:row>19</xdr:row>
      <xdr:rowOff>228600</xdr:rowOff>
    </xdr:to>
    <xdr:sp>
      <xdr:nvSpPr>
        <xdr:cNvPr id="10" name="Flecha: cheurón 108">
          <a:hlinkClick r:id="rId10"/>
        </xdr:cNvPr>
        <xdr:cNvSpPr>
          <a:spLocks/>
        </xdr:cNvSpPr>
      </xdr:nvSpPr>
      <xdr:spPr>
        <a:xfrm>
          <a:off x="3724275" y="5200650"/>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4</xdr:col>
      <xdr:colOff>190500</xdr:colOff>
      <xdr:row>20</xdr:row>
      <xdr:rowOff>104775</xdr:rowOff>
    </xdr:from>
    <xdr:to>
      <xdr:col>4</xdr:col>
      <xdr:colOff>409575</xdr:colOff>
      <xdr:row>20</xdr:row>
      <xdr:rowOff>238125</xdr:rowOff>
    </xdr:to>
    <xdr:sp>
      <xdr:nvSpPr>
        <xdr:cNvPr id="11" name="Flecha: cheurón 109">
          <a:hlinkClick r:id="rId11"/>
        </xdr:cNvPr>
        <xdr:cNvSpPr>
          <a:spLocks/>
        </xdr:cNvSpPr>
      </xdr:nvSpPr>
      <xdr:spPr>
        <a:xfrm>
          <a:off x="3714750" y="5534025"/>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4</xdr:col>
      <xdr:colOff>190500</xdr:colOff>
      <xdr:row>21</xdr:row>
      <xdr:rowOff>104775</xdr:rowOff>
    </xdr:from>
    <xdr:to>
      <xdr:col>4</xdr:col>
      <xdr:colOff>409575</xdr:colOff>
      <xdr:row>21</xdr:row>
      <xdr:rowOff>238125</xdr:rowOff>
    </xdr:to>
    <xdr:sp>
      <xdr:nvSpPr>
        <xdr:cNvPr id="12" name="Flecha: cheurón 110">
          <a:hlinkClick r:id="rId12"/>
        </xdr:cNvPr>
        <xdr:cNvSpPr>
          <a:spLocks/>
        </xdr:cNvSpPr>
      </xdr:nvSpPr>
      <xdr:spPr>
        <a:xfrm>
          <a:off x="3714750" y="5857875"/>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4</xdr:col>
      <xdr:colOff>190500</xdr:colOff>
      <xdr:row>22</xdr:row>
      <xdr:rowOff>95250</xdr:rowOff>
    </xdr:from>
    <xdr:to>
      <xdr:col>4</xdr:col>
      <xdr:colOff>409575</xdr:colOff>
      <xdr:row>22</xdr:row>
      <xdr:rowOff>228600</xdr:rowOff>
    </xdr:to>
    <xdr:sp>
      <xdr:nvSpPr>
        <xdr:cNvPr id="13" name="Flecha: cheurón 111">
          <a:hlinkClick r:id="rId13"/>
        </xdr:cNvPr>
        <xdr:cNvSpPr>
          <a:spLocks/>
        </xdr:cNvSpPr>
      </xdr:nvSpPr>
      <xdr:spPr>
        <a:xfrm>
          <a:off x="3714750" y="6172200"/>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4</xdr:col>
      <xdr:colOff>190500</xdr:colOff>
      <xdr:row>23</xdr:row>
      <xdr:rowOff>104775</xdr:rowOff>
    </xdr:from>
    <xdr:to>
      <xdr:col>4</xdr:col>
      <xdr:colOff>409575</xdr:colOff>
      <xdr:row>23</xdr:row>
      <xdr:rowOff>238125</xdr:rowOff>
    </xdr:to>
    <xdr:sp>
      <xdr:nvSpPr>
        <xdr:cNvPr id="14" name="Flecha: cheurón 112">
          <a:hlinkClick r:id="rId14"/>
        </xdr:cNvPr>
        <xdr:cNvSpPr>
          <a:spLocks/>
        </xdr:cNvSpPr>
      </xdr:nvSpPr>
      <xdr:spPr>
        <a:xfrm>
          <a:off x="3714750" y="6505575"/>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4</xdr:col>
      <xdr:colOff>190500</xdr:colOff>
      <xdr:row>24</xdr:row>
      <xdr:rowOff>104775</xdr:rowOff>
    </xdr:from>
    <xdr:to>
      <xdr:col>4</xdr:col>
      <xdr:colOff>409575</xdr:colOff>
      <xdr:row>24</xdr:row>
      <xdr:rowOff>238125</xdr:rowOff>
    </xdr:to>
    <xdr:sp>
      <xdr:nvSpPr>
        <xdr:cNvPr id="15" name="Flecha: cheurón 113">
          <a:hlinkClick r:id="rId15"/>
        </xdr:cNvPr>
        <xdr:cNvSpPr>
          <a:spLocks/>
        </xdr:cNvSpPr>
      </xdr:nvSpPr>
      <xdr:spPr>
        <a:xfrm>
          <a:off x="3714750" y="6829425"/>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8</xdr:col>
      <xdr:colOff>171450</xdr:colOff>
      <xdr:row>7</xdr:row>
      <xdr:rowOff>104775</xdr:rowOff>
    </xdr:from>
    <xdr:to>
      <xdr:col>8</xdr:col>
      <xdr:colOff>381000</xdr:colOff>
      <xdr:row>7</xdr:row>
      <xdr:rowOff>238125</xdr:rowOff>
    </xdr:to>
    <xdr:sp>
      <xdr:nvSpPr>
        <xdr:cNvPr id="16" name="Flecha: cheurón 114">
          <a:hlinkClick r:id="rId16"/>
        </xdr:cNvPr>
        <xdr:cNvSpPr>
          <a:spLocks/>
        </xdr:cNvSpPr>
      </xdr:nvSpPr>
      <xdr:spPr>
        <a:xfrm>
          <a:off x="8172450" y="1323975"/>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8</xdr:col>
      <xdr:colOff>171450</xdr:colOff>
      <xdr:row>8</xdr:row>
      <xdr:rowOff>104775</xdr:rowOff>
    </xdr:from>
    <xdr:to>
      <xdr:col>8</xdr:col>
      <xdr:colOff>381000</xdr:colOff>
      <xdr:row>8</xdr:row>
      <xdr:rowOff>238125</xdr:rowOff>
    </xdr:to>
    <xdr:sp>
      <xdr:nvSpPr>
        <xdr:cNvPr id="17" name="Flecha: cheurón 115">
          <a:hlinkClick r:id="rId17"/>
        </xdr:cNvPr>
        <xdr:cNvSpPr>
          <a:spLocks/>
        </xdr:cNvSpPr>
      </xdr:nvSpPr>
      <xdr:spPr>
        <a:xfrm>
          <a:off x="8172450" y="1647825"/>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8</xdr:col>
      <xdr:colOff>171450</xdr:colOff>
      <xdr:row>9</xdr:row>
      <xdr:rowOff>104775</xdr:rowOff>
    </xdr:from>
    <xdr:to>
      <xdr:col>8</xdr:col>
      <xdr:colOff>381000</xdr:colOff>
      <xdr:row>9</xdr:row>
      <xdr:rowOff>238125</xdr:rowOff>
    </xdr:to>
    <xdr:sp>
      <xdr:nvSpPr>
        <xdr:cNvPr id="18" name="Flecha: cheurón 116">
          <a:hlinkClick r:id="rId18"/>
        </xdr:cNvPr>
        <xdr:cNvSpPr>
          <a:spLocks/>
        </xdr:cNvSpPr>
      </xdr:nvSpPr>
      <xdr:spPr>
        <a:xfrm>
          <a:off x="8172450" y="1971675"/>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8</xdr:col>
      <xdr:colOff>171450</xdr:colOff>
      <xdr:row>10</xdr:row>
      <xdr:rowOff>95250</xdr:rowOff>
    </xdr:from>
    <xdr:to>
      <xdr:col>8</xdr:col>
      <xdr:colOff>381000</xdr:colOff>
      <xdr:row>10</xdr:row>
      <xdr:rowOff>228600</xdr:rowOff>
    </xdr:to>
    <xdr:sp>
      <xdr:nvSpPr>
        <xdr:cNvPr id="19" name="Flecha: cheurón 117">
          <a:hlinkClick r:id="rId19"/>
        </xdr:cNvPr>
        <xdr:cNvSpPr>
          <a:spLocks/>
        </xdr:cNvSpPr>
      </xdr:nvSpPr>
      <xdr:spPr>
        <a:xfrm>
          <a:off x="8172450" y="2286000"/>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8</xdr:col>
      <xdr:colOff>171450</xdr:colOff>
      <xdr:row>11</xdr:row>
      <xdr:rowOff>104775</xdr:rowOff>
    </xdr:from>
    <xdr:to>
      <xdr:col>8</xdr:col>
      <xdr:colOff>381000</xdr:colOff>
      <xdr:row>11</xdr:row>
      <xdr:rowOff>238125</xdr:rowOff>
    </xdr:to>
    <xdr:sp>
      <xdr:nvSpPr>
        <xdr:cNvPr id="20" name="Flecha: cheurón 118">
          <a:hlinkClick r:id="rId20"/>
        </xdr:cNvPr>
        <xdr:cNvSpPr>
          <a:spLocks/>
        </xdr:cNvSpPr>
      </xdr:nvSpPr>
      <xdr:spPr>
        <a:xfrm>
          <a:off x="8172450" y="2619375"/>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8</xdr:col>
      <xdr:colOff>171450</xdr:colOff>
      <xdr:row>12</xdr:row>
      <xdr:rowOff>104775</xdr:rowOff>
    </xdr:from>
    <xdr:to>
      <xdr:col>8</xdr:col>
      <xdr:colOff>381000</xdr:colOff>
      <xdr:row>12</xdr:row>
      <xdr:rowOff>238125</xdr:rowOff>
    </xdr:to>
    <xdr:sp>
      <xdr:nvSpPr>
        <xdr:cNvPr id="21" name="Flecha: cheurón 119">
          <a:hlinkClick r:id="rId21"/>
        </xdr:cNvPr>
        <xdr:cNvSpPr>
          <a:spLocks/>
        </xdr:cNvSpPr>
      </xdr:nvSpPr>
      <xdr:spPr>
        <a:xfrm>
          <a:off x="8172450" y="2943225"/>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8</xdr:col>
      <xdr:colOff>171450</xdr:colOff>
      <xdr:row>13</xdr:row>
      <xdr:rowOff>104775</xdr:rowOff>
    </xdr:from>
    <xdr:to>
      <xdr:col>8</xdr:col>
      <xdr:colOff>381000</xdr:colOff>
      <xdr:row>13</xdr:row>
      <xdr:rowOff>238125</xdr:rowOff>
    </xdr:to>
    <xdr:sp>
      <xdr:nvSpPr>
        <xdr:cNvPr id="22" name="Flecha: cheurón 120">
          <a:hlinkClick r:id="rId22"/>
        </xdr:cNvPr>
        <xdr:cNvSpPr>
          <a:spLocks/>
        </xdr:cNvSpPr>
      </xdr:nvSpPr>
      <xdr:spPr>
        <a:xfrm>
          <a:off x="8172450" y="3267075"/>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8</xdr:col>
      <xdr:colOff>171450</xdr:colOff>
      <xdr:row>14</xdr:row>
      <xdr:rowOff>104775</xdr:rowOff>
    </xdr:from>
    <xdr:to>
      <xdr:col>8</xdr:col>
      <xdr:colOff>381000</xdr:colOff>
      <xdr:row>14</xdr:row>
      <xdr:rowOff>238125</xdr:rowOff>
    </xdr:to>
    <xdr:sp>
      <xdr:nvSpPr>
        <xdr:cNvPr id="23" name="Flecha: cheurón 121">
          <a:hlinkClick r:id="rId23"/>
        </xdr:cNvPr>
        <xdr:cNvSpPr>
          <a:spLocks/>
        </xdr:cNvSpPr>
      </xdr:nvSpPr>
      <xdr:spPr>
        <a:xfrm>
          <a:off x="8172450" y="3590925"/>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8</xdr:col>
      <xdr:colOff>171450</xdr:colOff>
      <xdr:row>15</xdr:row>
      <xdr:rowOff>104775</xdr:rowOff>
    </xdr:from>
    <xdr:to>
      <xdr:col>8</xdr:col>
      <xdr:colOff>381000</xdr:colOff>
      <xdr:row>15</xdr:row>
      <xdr:rowOff>238125</xdr:rowOff>
    </xdr:to>
    <xdr:sp>
      <xdr:nvSpPr>
        <xdr:cNvPr id="24" name="Flecha: cheurón 122">
          <a:hlinkClick r:id="rId24"/>
        </xdr:cNvPr>
        <xdr:cNvSpPr>
          <a:spLocks/>
        </xdr:cNvSpPr>
      </xdr:nvSpPr>
      <xdr:spPr>
        <a:xfrm>
          <a:off x="8172450" y="3914775"/>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8</xdr:col>
      <xdr:colOff>161925</xdr:colOff>
      <xdr:row>16</xdr:row>
      <xdr:rowOff>95250</xdr:rowOff>
    </xdr:from>
    <xdr:to>
      <xdr:col>8</xdr:col>
      <xdr:colOff>371475</xdr:colOff>
      <xdr:row>16</xdr:row>
      <xdr:rowOff>228600</xdr:rowOff>
    </xdr:to>
    <xdr:sp>
      <xdr:nvSpPr>
        <xdr:cNvPr id="25" name="Flecha: cheurón 123">
          <a:hlinkClick r:id="rId25"/>
        </xdr:cNvPr>
        <xdr:cNvSpPr>
          <a:spLocks/>
        </xdr:cNvSpPr>
      </xdr:nvSpPr>
      <xdr:spPr>
        <a:xfrm>
          <a:off x="8162925" y="4229100"/>
          <a:ext cx="209550" cy="133350"/>
        </a:xfrm>
        <a:prstGeom prst="chevron">
          <a:avLst>
            <a:gd name="adj" fmla="val 22152"/>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8</xdr:col>
      <xdr:colOff>171450</xdr:colOff>
      <xdr:row>17</xdr:row>
      <xdr:rowOff>95250</xdr:rowOff>
    </xdr:from>
    <xdr:to>
      <xdr:col>8</xdr:col>
      <xdr:colOff>381000</xdr:colOff>
      <xdr:row>17</xdr:row>
      <xdr:rowOff>228600</xdr:rowOff>
    </xdr:to>
    <xdr:sp>
      <xdr:nvSpPr>
        <xdr:cNvPr id="26" name="Flecha: cheurón 124">
          <a:hlinkClick r:id="rId26"/>
        </xdr:cNvPr>
        <xdr:cNvSpPr>
          <a:spLocks/>
        </xdr:cNvSpPr>
      </xdr:nvSpPr>
      <xdr:spPr>
        <a:xfrm>
          <a:off x="8172450" y="4552950"/>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8</xdr:col>
      <xdr:colOff>171450</xdr:colOff>
      <xdr:row>18</xdr:row>
      <xdr:rowOff>95250</xdr:rowOff>
    </xdr:from>
    <xdr:to>
      <xdr:col>8</xdr:col>
      <xdr:colOff>381000</xdr:colOff>
      <xdr:row>18</xdr:row>
      <xdr:rowOff>228600</xdr:rowOff>
    </xdr:to>
    <xdr:sp>
      <xdr:nvSpPr>
        <xdr:cNvPr id="27" name="Flecha: cheurón 125">
          <a:hlinkClick r:id="rId27"/>
        </xdr:cNvPr>
        <xdr:cNvSpPr>
          <a:spLocks/>
        </xdr:cNvSpPr>
      </xdr:nvSpPr>
      <xdr:spPr>
        <a:xfrm>
          <a:off x="8172450" y="4876800"/>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8</xdr:col>
      <xdr:colOff>180975</xdr:colOff>
      <xdr:row>19</xdr:row>
      <xdr:rowOff>95250</xdr:rowOff>
    </xdr:from>
    <xdr:to>
      <xdr:col>8</xdr:col>
      <xdr:colOff>390525</xdr:colOff>
      <xdr:row>19</xdr:row>
      <xdr:rowOff>228600</xdr:rowOff>
    </xdr:to>
    <xdr:sp>
      <xdr:nvSpPr>
        <xdr:cNvPr id="28" name="Flecha: cheurón 126">
          <a:hlinkClick r:id="rId28"/>
        </xdr:cNvPr>
        <xdr:cNvSpPr>
          <a:spLocks/>
        </xdr:cNvSpPr>
      </xdr:nvSpPr>
      <xdr:spPr>
        <a:xfrm>
          <a:off x="8181975" y="5200650"/>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4</xdr:col>
      <xdr:colOff>228600</xdr:colOff>
      <xdr:row>14</xdr:row>
      <xdr:rowOff>104775</xdr:rowOff>
    </xdr:from>
    <xdr:to>
      <xdr:col>4</xdr:col>
      <xdr:colOff>438150</xdr:colOff>
      <xdr:row>14</xdr:row>
      <xdr:rowOff>238125</xdr:rowOff>
    </xdr:to>
    <xdr:sp>
      <xdr:nvSpPr>
        <xdr:cNvPr id="29" name="Flecha: cheurón 32">
          <a:hlinkClick r:id="rId29"/>
        </xdr:cNvPr>
        <xdr:cNvSpPr>
          <a:spLocks/>
        </xdr:cNvSpPr>
      </xdr:nvSpPr>
      <xdr:spPr>
        <a:xfrm>
          <a:off x="3752850" y="3590925"/>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4</xdr:col>
      <xdr:colOff>228600</xdr:colOff>
      <xdr:row>13</xdr:row>
      <xdr:rowOff>104775</xdr:rowOff>
    </xdr:from>
    <xdr:to>
      <xdr:col>4</xdr:col>
      <xdr:colOff>438150</xdr:colOff>
      <xdr:row>13</xdr:row>
      <xdr:rowOff>238125</xdr:rowOff>
    </xdr:to>
    <xdr:sp>
      <xdr:nvSpPr>
        <xdr:cNvPr id="30" name="Flecha: cheurón 33">
          <a:hlinkClick r:id="rId30"/>
        </xdr:cNvPr>
        <xdr:cNvSpPr>
          <a:spLocks/>
        </xdr:cNvSpPr>
      </xdr:nvSpPr>
      <xdr:spPr>
        <a:xfrm>
          <a:off x="3752850" y="3267075"/>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4</xdr:col>
      <xdr:colOff>228600</xdr:colOff>
      <xdr:row>12</xdr:row>
      <xdr:rowOff>95250</xdr:rowOff>
    </xdr:from>
    <xdr:to>
      <xdr:col>4</xdr:col>
      <xdr:colOff>438150</xdr:colOff>
      <xdr:row>12</xdr:row>
      <xdr:rowOff>228600</xdr:rowOff>
    </xdr:to>
    <xdr:sp>
      <xdr:nvSpPr>
        <xdr:cNvPr id="31" name="Flecha: cheurón 34">
          <a:hlinkClick r:id="rId31"/>
        </xdr:cNvPr>
        <xdr:cNvSpPr>
          <a:spLocks/>
        </xdr:cNvSpPr>
      </xdr:nvSpPr>
      <xdr:spPr>
        <a:xfrm>
          <a:off x="3752850" y="2933700"/>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8</xdr:col>
      <xdr:colOff>180975</xdr:colOff>
      <xdr:row>20</xdr:row>
      <xdr:rowOff>95250</xdr:rowOff>
    </xdr:from>
    <xdr:to>
      <xdr:col>8</xdr:col>
      <xdr:colOff>390525</xdr:colOff>
      <xdr:row>20</xdr:row>
      <xdr:rowOff>228600</xdr:rowOff>
    </xdr:to>
    <xdr:sp>
      <xdr:nvSpPr>
        <xdr:cNvPr id="32" name="Flecha: cheurón 35">
          <a:hlinkClick r:id="rId32"/>
        </xdr:cNvPr>
        <xdr:cNvSpPr>
          <a:spLocks/>
        </xdr:cNvSpPr>
      </xdr:nvSpPr>
      <xdr:spPr>
        <a:xfrm>
          <a:off x="8181975" y="5524500"/>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8</xdr:col>
      <xdr:colOff>180975</xdr:colOff>
      <xdr:row>21</xdr:row>
      <xdr:rowOff>85725</xdr:rowOff>
    </xdr:from>
    <xdr:to>
      <xdr:col>8</xdr:col>
      <xdr:colOff>390525</xdr:colOff>
      <xdr:row>21</xdr:row>
      <xdr:rowOff>219075</xdr:rowOff>
    </xdr:to>
    <xdr:sp>
      <xdr:nvSpPr>
        <xdr:cNvPr id="33" name="Flecha: cheurón 36">
          <a:hlinkClick r:id="rId33"/>
        </xdr:cNvPr>
        <xdr:cNvSpPr>
          <a:spLocks/>
        </xdr:cNvSpPr>
      </xdr:nvSpPr>
      <xdr:spPr>
        <a:xfrm>
          <a:off x="8181975" y="5838825"/>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8</xdr:col>
      <xdr:colOff>180975</xdr:colOff>
      <xdr:row>22</xdr:row>
      <xdr:rowOff>95250</xdr:rowOff>
    </xdr:from>
    <xdr:to>
      <xdr:col>8</xdr:col>
      <xdr:colOff>400050</xdr:colOff>
      <xdr:row>22</xdr:row>
      <xdr:rowOff>228600</xdr:rowOff>
    </xdr:to>
    <xdr:sp>
      <xdr:nvSpPr>
        <xdr:cNvPr id="34" name="Flecha: cheurón 37">
          <a:hlinkClick r:id="rId34"/>
        </xdr:cNvPr>
        <xdr:cNvSpPr>
          <a:spLocks/>
        </xdr:cNvSpPr>
      </xdr:nvSpPr>
      <xdr:spPr>
        <a:xfrm>
          <a:off x="8181975" y="6172200"/>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twoCellAnchor>
    <xdr:from>
      <xdr:col>8</xdr:col>
      <xdr:colOff>180975</xdr:colOff>
      <xdr:row>23</xdr:row>
      <xdr:rowOff>95250</xdr:rowOff>
    </xdr:from>
    <xdr:to>
      <xdr:col>8</xdr:col>
      <xdr:colOff>400050</xdr:colOff>
      <xdr:row>23</xdr:row>
      <xdr:rowOff>228600</xdr:rowOff>
    </xdr:to>
    <xdr:sp>
      <xdr:nvSpPr>
        <xdr:cNvPr id="35" name="Flecha: cheurón 38">
          <a:hlinkClick r:id="rId35"/>
        </xdr:cNvPr>
        <xdr:cNvSpPr>
          <a:spLocks/>
        </xdr:cNvSpPr>
      </xdr:nvSpPr>
      <xdr:spPr>
        <a:xfrm>
          <a:off x="8181975" y="6496050"/>
          <a:ext cx="209550" cy="133350"/>
        </a:xfrm>
        <a:prstGeom prst="chevron">
          <a:avLst>
            <a:gd name="adj" fmla="val 21999"/>
          </a:avLst>
        </a:prstGeom>
        <a:solidFill>
          <a:srgbClr val="AFABAB"/>
        </a:solidFill>
        <a:ln w="12700" cmpd="sng">
          <a:solidFill>
            <a:srgbClr val="000000"/>
          </a:solidFill>
          <a:headEnd type="none"/>
          <a:tailEnd type="none"/>
        </a:ln>
      </xdr:spPr>
      <xdr:txBody>
        <a:bodyPr vertOverflow="clip" wrap="square"/>
        <a:p>
          <a:pPr algn="l">
            <a:defRPr/>
          </a:pPr>
          <a:r>
            <a:rPr lang="en-US" cap="none" u="none" baseline="0">
              <a:latin typeface="Montserrat"/>
              <a:ea typeface="Montserrat"/>
              <a:cs typeface="Montserrat"/>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352425</xdr:colOff>
      <xdr:row>0</xdr:row>
      <xdr:rowOff>47625</xdr:rowOff>
    </xdr:from>
    <xdr:to>
      <xdr:col>11</xdr:col>
      <xdr:colOff>571500</xdr:colOff>
      <xdr:row>1</xdr:row>
      <xdr:rowOff>85725</xdr:rowOff>
    </xdr:to>
    <xdr:pic>
      <xdr:nvPicPr>
        <xdr:cNvPr id="1" name="Gráfico 1" descr="Expulsar">
          <a:hlinkClick r:id="rId3"/>
        </xdr:cNvPr>
        <xdr:cNvPicPr preferRelativeResize="1">
          <a:picLocks noChangeAspect="1"/>
        </xdr:cNvPicPr>
      </xdr:nvPicPr>
      <xdr:blipFill>
        <a:blip r:embed="rId1"/>
        <a:stretch>
          <a:fillRect/>
        </a:stretch>
      </xdr:blipFill>
      <xdr:spPr>
        <a:xfrm>
          <a:off x="10277475" y="47625"/>
          <a:ext cx="219075" cy="2000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371475</xdr:colOff>
      <xdr:row>0</xdr:row>
      <xdr:rowOff>57150</xdr:rowOff>
    </xdr:from>
    <xdr:to>
      <xdr:col>14</xdr:col>
      <xdr:colOff>590550</xdr:colOff>
      <xdr:row>1</xdr:row>
      <xdr:rowOff>95250</xdr:rowOff>
    </xdr:to>
    <xdr:pic>
      <xdr:nvPicPr>
        <xdr:cNvPr id="1" name="Gráfico 1" descr="Expulsar">
          <a:hlinkClick r:id="rId3"/>
        </xdr:cNvPr>
        <xdr:cNvPicPr preferRelativeResize="1">
          <a:picLocks noChangeAspect="1"/>
        </xdr:cNvPicPr>
      </xdr:nvPicPr>
      <xdr:blipFill>
        <a:blip r:embed="rId1"/>
        <a:stretch>
          <a:fillRect/>
        </a:stretch>
      </xdr:blipFill>
      <xdr:spPr>
        <a:xfrm>
          <a:off x="10334625" y="57150"/>
          <a:ext cx="219075" cy="2000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390525</xdr:colOff>
      <xdr:row>0</xdr:row>
      <xdr:rowOff>57150</xdr:rowOff>
    </xdr:from>
    <xdr:to>
      <xdr:col>11</xdr:col>
      <xdr:colOff>609600</xdr:colOff>
      <xdr:row>1</xdr:row>
      <xdr:rowOff>95250</xdr:rowOff>
    </xdr:to>
    <xdr:pic>
      <xdr:nvPicPr>
        <xdr:cNvPr id="1" name="Gráfico 1" descr="Expulsar">
          <a:hlinkClick r:id="rId3"/>
        </xdr:cNvPr>
        <xdr:cNvPicPr preferRelativeResize="1">
          <a:picLocks noChangeAspect="1"/>
        </xdr:cNvPicPr>
      </xdr:nvPicPr>
      <xdr:blipFill>
        <a:blip r:embed="rId1"/>
        <a:stretch>
          <a:fillRect/>
        </a:stretch>
      </xdr:blipFill>
      <xdr:spPr>
        <a:xfrm>
          <a:off x="10201275" y="57150"/>
          <a:ext cx="219075" cy="2000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381000</xdr:colOff>
      <xdr:row>0</xdr:row>
      <xdr:rowOff>57150</xdr:rowOff>
    </xdr:from>
    <xdr:to>
      <xdr:col>11</xdr:col>
      <xdr:colOff>600075</xdr:colOff>
      <xdr:row>1</xdr:row>
      <xdr:rowOff>95250</xdr:rowOff>
    </xdr:to>
    <xdr:pic>
      <xdr:nvPicPr>
        <xdr:cNvPr id="1" name="Gráfico 1" descr="Expulsar">
          <a:hlinkClick r:id="rId3"/>
        </xdr:cNvPr>
        <xdr:cNvPicPr preferRelativeResize="1">
          <a:picLocks noChangeAspect="1"/>
        </xdr:cNvPicPr>
      </xdr:nvPicPr>
      <xdr:blipFill>
        <a:blip r:embed="rId1"/>
        <a:stretch>
          <a:fillRect/>
        </a:stretch>
      </xdr:blipFill>
      <xdr:spPr>
        <a:xfrm>
          <a:off x="10191750" y="57150"/>
          <a:ext cx="219075" cy="2000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1257300</xdr:colOff>
      <xdr:row>0</xdr:row>
      <xdr:rowOff>76200</xdr:rowOff>
    </xdr:from>
    <xdr:to>
      <xdr:col>10</xdr:col>
      <xdr:colOff>1476375</xdr:colOff>
      <xdr:row>1</xdr:row>
      <xdr:rowOff>114300</xdr:rowOff>
    </xdr:to>
    <xdr:pic>
      <xdr:nvPicPr>
        <xdr:cNvPr id="1" name="Gráfico 1" descr="Expulsar">
          <a:hlinkClick r:id="rId3"/>
        </xdr:cNvPr>
        <xdr:cNvPicPr preferRelativeResize="1">
          <a:picLocks noChangeAspect="1"/>
        </xdr:cNvPicPr>
      </xdr:nvPicPr>
      <xdr:blipFill>
        <a:blip r:embed="rId1"/>
        <a:stretch>
          <a:fillRect/>
        </a:stretch>
      </xdr:blipFill>
      <xdr:spPr>
        <a:xfrm>
          <a:off x="10239375" y="76200"/>
          <a:ext cx="219075" cy="2000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333375</xdr:colOff>
      <xdr:row>0</xdr:row>
      <xdr:rowOff>76200</xdr:rowOff>
    </xdr:from>
    <xdr:to>
      <xdr:col>13</xdr:col>
      <xdr:colOff>552450</xdr:colOff>
      <xdr:row>1</xdr:row>
      <xdr:rowOff>95250</xdr:rowOff>
    </xdr:to>
    <xdr:pic>
      <xdr:nvPicPr>
        <xdr:cNvPr id="1" name="Gráfico 1" descr="Expulsar">
          <a:hlinkClick r:id="rId3"/>
        </xdr:cNvPr>
        <xdr:cNvPicPr preferRelativeResize="1">
          <a:picLocks noChangeAspect="1"/>
        </xdr:cNvPicPr>
      </xdr:nvPicPr>
      <xdr:blipFill>
        <a:blip r:embed="rId1"/>
        <a:stretch>
          <a:fillRect/>
        </a:stretch>
      </xdr:blipFill>
      <xdr:spPr>
        <a:xfrm>
          <a:off x="10410825" y="76200"/>
          <a:ext cx="219075" cy="1809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285750</xdr:colOff>
      <xdr:row>0</xdr:row>
      <xdr:rowOff>57150</xdr:rowOff>
    </xdr:from>
    <xdr:to>
      <xdr:col>14</xdr:col>
      <xdr:colOff>504825</xdr:colOff>
      <xdr:row>0</xdr:row>
      <xdr:rowOff>276225</xdr:rowOff>
    </xdr:to>
    <xdr:pic>
      <xdr:nvPicPr>
        <xdr:cNvPr id="1" name="Gráfico 1" descr="Expulsar">
          <a:hlinkClick r:id="rId3"/>
        </xdr:cNvPr>
        <xdr:cNvPicPr preferRelativeResize="1">
          <a:picLocks noChangeAspect="1"/>
        </xdr:cNvPicPr>
      </xdr:nvPicPr>
      <xdr:blipFill>
        <a:blip r:embed="rId1"/>
        <a:stretch>
          <a:fillRect/>
        </a:stretch>
      </xdr:blipFill>
      <xdr:spPr>
        <a:xfrm>
          <a:off x="10544175" y="57150"/>
          <a:ext cx="219075" cy="2190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200025</xdr:colOff>
      <xdr:row>0</xdr:row>
      <xdr:rowOff>28575</xdr:rowOff>
    </xdr:from>
    <xdr:to>
      <xdr:col>15</xdr:col>
      <xdr:colOff>419100</xdr:colOff>
      <xdr:row>1</xdr:row>
      <xdr:rowOff>57150</xdr:rowOff>
    </xdr:to>
    <xdr:pic>
      <xdr:nvPicPr>
        <xdr:cNvPr id="1" name="Gráfico 1" descr="Expulsar">
          <a:hlinkClick r:id="rId3"/>
        </xdr:cNvPr>
        <xdr:cNvPicPr preferRelativeResize="1">
          <a:picLocks noChangeAspect="1"/>
        </xdr:cNvPicPr>
      </xdr:nvPicPr>
      <xdr:blipFill>
        <a:blip r:embed="rId1"/>
        <a:stretch>
          <a:fillRect/>
        </a:stretch>
      </xdr:blipFill>
      <xdr:spPr>
        <a:xfrm>
          <a:off x="12001500" y="28575"/>
          <a:ext cx="219075" cy="1905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200025</xdr:colOff>
      <xdr:row>0</xdr:row>
      <xdr:rowOff>47625</xdr:rowOff>
    </xdr:from>
    <xdr:to>
      <xdr:col>15</xdr:col>
      <xdr:colOff>419100</xdr:colOff>
      <xdr:row>1</xdr:row>
      <xdr:rowOff>76200</xdr:rowOff>
    </xdr:to>
    <xdr:pic>
      <xdr:nvPicPr>
        <xdr:cNvPr id="1" name="Gráfico 1" descr="Expulsar">
          <a:hlinkClick r:id="rId3"/>
        </xdr:cNvPr>
        <xdr:cNvPicPr preferRelativeResize="1">
          <a:picLocks noChangeAspect="1"/>
        </xdr:cNvPicPr>
      </xdr:nvPicPr>
      <xdr:blipFill>
        <a:blip r:embed="rId1"/>
        <a:stretch>
          <a:fillRect/>
        </a:stretch>
      </xdr:blipFill>
      <xdr:spPr>
        <a:xfrm>
          <a:off x="10039350" y="47625"/>
          <a:ext cx="219075" cy="1905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0</xdr:row>
      <xdr:rowOff>47625</xdr:rowOff>
    </xdr:from>
    <xdr:to>
      <xdr:col>14</xdr:col>
      <xdr:colOff>419100</xdr:colOff>
      <xdr:row>1</xdr:row>
      <xdr:rowOff>85725</xdr:rowOff>
    </xdr:to>
    <xdr:pic>
      <xdr:nvPicPr>
        <xdr:cNvPr id="1" name="Gráfico 1" descr="Expulsar">
          <a:hlinkClick r:id="rId3"/>
        </xdr:cNvPr>
        <xdr:cNvPicPr preferRelativeResize="1">
          <a:picLocks noChangeAspect="1"/>
        </xdr:cNvPicPr>
      </xdr:nvPicPr>
      <xdr:blipFill>
        <a:blip r:embed="rId1"/>
        <a:stretch>
          <a:fillRect/>
        </a:stretch>
      </xdr:blipFill>
      <xdr:spPr>
        <a:xfrm>
          <a:off x="10077450" y="47625"/>
          <a:ext cx="219075"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333375</xdr:colOff>
      <xdr:row>0</xdr:row>
      <xdr:rowOff>19050</xdr:rowOff>
    </xdr:from>
    <xdr:to>
      <xdr:col>8</xdr:col>
      <xdr:colOff>552450</xdr:colOff>
      <xdr:row>1</xdr:row>
      <xdr:rowOff>38100</xdr:rowOff>
    </xdr:to>
    <xdr:pic>
      <xdr:nvPicPr>
        <xdr:cNvPr id="1" name="Gráfico 2" descr="Expulsar">
          <a:hlinkClick r:id="rId3"/>
        </xdr:cNvPr>
        <xdr:cNvPicPr preferRelativeResize="1">
          <a:picLocks noChangeAspect="1"/>
        </xdr:cNvPicPr>
      </xdr:nvPicPr>
      <xdr:blipFill>
        <a:blip r:embed="rId1"/>
        <a:stretch>
          <a:fillRect/>
        </a:stretch>
      </xdr:blipFill>
      <xdr:spPr>
        <a:xfrm>
          <a:off x="10620375" y="19050"/>
          <a:ext cx="219075" cy="1809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190500</xdr:colOff>
      <xdr:row>0</xdr:row>
      <xdr:rowOff>47625</xdr:rowOff>
    </xdr:from>
    <xdr:to>
      <xdr:col>15</xdr:col>
      <xdr:colOff>409575</xdr:colOff>
      <xdr:row>1</xdr:row>
      <xdr:rowOff>76200</xdr:rowOff>
    </xdr:to>
    <xdr:pic>
      <xdr:nvPicPr>
        <xdr:cNvPr id="1" name="Gráfico 1" descr="Expulsar">
          <a:hlinkClick r:id="rId3"/>
        </xdr:cNvPr>
        <xdr:cNvPicPr preferRelativeResize="1">
          <a:picLocks noChangeAspect="1"/>
        </xdr:cNvPicPr>
      </xdr:nvPicPr>
      <xdr:blipFill>
        <a:blip r:embed="rId1"/>
        <a:stretch>
          <a:fillRect/>
        </a:stretch>
      </xdr:blipFill>
      <xdr:spPr>
        <a:xfrm>
          <a:off x="11477625" y="47625"/>
          <a:ext cx="219075" cy="1905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190500</xdr:colOff>
      <xdr:row>0</xdr:row>
      <xdr:rowOff>47625</xdr:rowOff>
    </xdr:from>
    <xdr:to>
      <xdr:col>15</xdr:col>
      <xdr:colOff>409575</xdr:colOff>
      <xdr:row>1</xdr:row>
      <xdr:rowOff>85725</xdr:rowOff>
    </xdr:to>
    <xdr:pic>
      <xdr:nvPicPr>
        <xdr:cNvPr id="1" name="Gráfico 1" descr="Expulsar">
          <a:hlinkClick r:id="rId3"/>
        </xdr:cNvPr>
        <xdr:cNvPicPr preferRelativeResize="1">
          <a:picLocks noChangeAspect="1"/>
        </xdr:cNvPicPr>
      </xdr:nvPicPr>
      <xdr:blipFill>
        <a:blip r:embed="rId1"/>
        <a:stretch>
          <a:fillRect/>
        </a:stretch>
      </xdr:blipFill>
      <xdr:spPr>
        <a:xfrm>
          <a:off x="11477625" y="47625"/>
          <a:ext cx="219075" cy="2000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190500</xdr:colOff>
      <xdr:row>0</xdr:row>
      <xdr:rowOff>47625</xdr:rowOff>
    </xdr:from>
    <xdr:to>
      <xdr:col>15</xdr:col>
      <xdr:colOff>409575</xdr:colOff>
      <xdr:row>1</xdr:row>
      <xdr:rowOff>85725</xdr:rowOff>
    </xdr:to>
    <xdr:pic>
      <xdr:nvPicPr>
        <xdr:cNvPr id="1" name="Gráfico 1" descr="Expulsar">
          <a:hlinkClick r:id="rId3"/>
        </xdr:cNvPr>
        <xdr:cNvPicPr preferRelativeResize="1">
          <a:picLocks noChangeAspect="1"/>
        </xdr:cNvPicPr>
      </xdr:nvPicPr>
      <xdr:blipFill>
        <a:blip r:embed="rId1"/>
        <a:stretch>
          <a:fillRect/>
        </a:stretch>
      </xdr:blipFill>
      <xdr:spPr>
        <a:xfrm>
          <a:off x="11477625" y="47625"/>
          <a:ext cx="219075" cy="2000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190500</xdr:colOff>
      <xdr:row>0</xdr:row>
      <xdr:rowOff>47625</xdr:rowOff>
    </xdr:from>
    <xdr:to>
      <xdr:col>15</xdr:col>
      <xdr:colOff>409575</xdr:colOff>
      <xdr:row>1</xdr:row>
      <xdr:rowOff>85725</xdr:rowOff>
    </xdr:to>
    <xdr:pic>
      <xdr:nvPicPr>
        <xdr:cNvPr id="1" name="Gráfico 1" descr="Expulsar">
          <a:hlinkClick r:id="rId3"/>
        </xdr:cNvPr>
        <xdr:cNvPicPr preferRelativeResize="1">
          <a:picLocks noChangeAspect="1"/>
        </xdr:cNvPicPr>
      </xdr:nvPicPr>
      <xdr:blipFill>
        <a:blip r:embed="rId1"/>
        <a:stretch>
          <a:fillRect/>
        </a:stretch>
      </xdr:blipFill>
      <xdr:spPr>
        <a:xfrm>
          <a:off x="10610850" y="47625"/>
          <a:ext cx="219075" cy="2000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381000</xdr:colOff>
      <xdr:row>0</xdr:row>
      <xdr:rowOff>66675</xdr:rowOff>
    </xdr:from>
    <xdr:to>
      <xdr:col>15</xdr:col>
      <xdr:colOff>600075</xdr:colOff>
      <xdr:row>1</xdr:row>
      <xdr:rowOff>104775</xdr:rowOff>
    </xdr:to>
    <xdr:pic>
      <xdr:nvPicPr>
        <xdr:cNvPr id="1" name="Gráfico 1" descr="Expulsar">
          <a:hlinkClick r:id="rId3"/>
        </xdr:cNvPr>
        <xdr:cNvPicPr preferRelativeResize="1">
          <a:picLocks noChangeAspect="1"/>
        </xdr:cNvPicPr>
      </xdr:nvPicPr>
      <xdr:blipFill>
        <a:blip r:embed="rId1"/>
        <a:stretch>
          <a:fillRect/>
        </a:stretch>
      </xdr:blipFill>
      <xdr:spPr>
        <a:xfrm>
          <a:off x="12001500" y="66675"/>
          <a:ext cx="219075" cy="200025"/>
        </a:xfrm>
        <a:prstGeom prst="rect">
          <a:avLst/>
        </a:prstGeom>
        <a:noFill/>
        <a:ln w="9525" cmpd="sng">
          <a:noFill/>
        </a:ln>
      </xdr:spPr>
    </xdr:pic>
    <xdr:clientData/>
  </xdr:twoCellAnchor>
  <xdr:twoCellAnchor editAs="oneCell">
    <xdr:from>
      <xdr:col>15</xdr:col>
      <xdr:colOff>381000</xdr:colOff>
      <xdr:row>0</xdr:row>
      <xdr:rowOff>66675</xdr:rowOff>
    </xdr:from>
    <xdr:to>
      <xdr:col>15</xdr:col>
      <xdr:colOff>600075</xdr:colOff>
      <xdr:row>1</xdr:row>
      <xdr:rowOff>104775</xdr:rowOff>
    </xdr:to>
    <xdr:pic>
      <xdr:nvPicPr>
        <xdr:cNvPr id="2" name="Gráfico 1" descr="Expulsar">
          <a:hlinkClick r:id="rId5"/>
        </xdr:cNvPr>
        <xdr:cNvPicPr preferRelativeResize="1">
          <a:picLocks noChangeAspect="1"/>
        </xdr:cNvPicPr>
      </xdr:nvPicPr>
      <xdr:blipFill>
        <a:blip r:embed="rId1"/>
        <a:stretch>
          <a:fillRect/>
        </a:stretch>
      </xdr:blipFill>
      <xdr:spPr>
        <a:xfrm>
          <a:off x="12001500" y="66675"/>
          <a:ext cx="219075" cy="2000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200025</xdr:colOff>
      <xdr:row>0</xdr:row>
      <xdr:rowOff>47625</xdr:rowOff>
    </xdr:from>
    <xdr:to>
      <xdr:col>8</xdr:col>
      <xdr:colOff>419100</xdr:colOff>
      <xdr:row>1</xdr:row>
      <xdr:rowOff>85725</xdr:rowOff>
    </xdr:to>
    <xdr:pic>
      <xdr:nvPicPr>
        <xdr:cNvPr id="1" name="Gráfico 1" descr="Expulsar">
          <a:hlinkClick r:id="rId3"/>
        </xdr:cNvPr>
        <xdr:cNvPicPr preferRelativeResize="1">
          <a:picLocks noChangeAspect="1"/>
        </xdr:cNvPicPr>
      </xdr:nvPicPr>
      <xdr:blipFill>
        <a:blip r:embed="rId1"/>
        <a:stretch>
          <a:fillRect/>
        </a:stretch>
      </xdr:blipFill>
      <xdr:spPr>
        <a:xfrm>
          <a:off x="7267575" y="47625"/>
          <a:ext cx="219075" cy="2000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200025</xdr:colOff>
      <xdr:row>0</xdr:row>
      <xdr:rowOff>47625</xdr:rowOff>
    </xdr:from>
    <xdr:to>
      <xdr:col>8</xdr:col>
      <xdr:colOff>419100</xdr:colOff>
      <xdr:row>1</xdr:row>
      <xdr:rowOff>85725</xdr:rowOff>
    </xdr:to>
    <xdr:pic>
      <xdr:nvPicPr>
        <xdr:cNvPr id="1" name="Gráfico 1" descr="Expulsar">
          <a:hlinkClick r:id="rId3"/>
        </xdr:cNvPr>
        <xdr:cNvPicPr preferRelativeResize="1">
          <a:picLocks noChangeAspect="1"/>
        </xdr:cNvPicPr>
      </xdr:nvPicPr>
      <xdr:blipFill>
        <a:blip r:embed="rId1"/>
        <a:stretch>
          <a:fillRect/>
        </a:stretch>
      </xdr:blipFill>
      <xdr:spPr>
        <a:xfrm>
          <a:off x="6819900" y="47625"/>
          <a:ext cx="219075" cy="2000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342900</xdr:colOff>
      <xdr:row>0</xdr:row>
      <xdr:rowOff>28575</xdr:rowOff>
    </xdr:from>
    <xdr:to>
      <xdr:col>9</xdr:col>
      <xdr:colOff>561975</xdr:colOff>
      <xdr:row>1</xdr:row>
      <xdr:rowOff>47625</xdr:rowOff>
    </xdr:to>
    <xdr:pic>
      <xdr:nvPicPr>
        <xdr:cNvPr id="1" name="Gráfico 1" descr="Expulsar">
          <a:hlinkClick r:id="rId3"/>
        </xdr:cNvPr>
        <xdr:cNvPicPr preferRelativeResize="1">
          <a:picLocks noChangeAspect="1"/>
        </xdr:cNvPicPr>
      </xdr:nvPicPr>
      <xdr:blipFill>
        <a:blip r:embed="rId1"/>
        <a:stretch>
          <a:fillRect/>
        </a:stretch>
      </xdr:blipFill>
      <xdr:spPr>
        <a:xfrm>
          <a:off x="9991725" y="28575"/>
          <a:ext cx="219075" cy="1809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885825</xdr:colOff>
      <xdr:row>0</xdr:row>
      <xdr:rowOff>38100</xdr:rowOff>
    </xdr:from>
    <xdr:to>
      <xdr:col>9</xdr:col>
      <xdr:colOff>1104900</xdr:colOff>
      <xdr:row>1</xdr:row>
      <xdr:rowOff>76200</xdr:rowOff>
    </xdr:to>
    <xdr:pic>
      <xdr:nvPicPr>
        <xdr:cNvPr id="1" name="Gráfico 1" descr="Expulsar">
          <a:hlinkClick r:id="rId3"/>
        </xdr:cNvPr>
        <xdr:cNvPicPr preferRelativeResize="1">
          <a:picLocks noChangeAspect="1"/>
        </xdr:cNvPicPr>
      </xdr:nvPicPr>
      <xdr:blipFill>
        <a:blip r:embed="rId1"/>
        <a:stretch>
          <a:fillRect/>
        </a:stretch>
      </xdr:blipFill>
      <xdr:spPr>
        <a:xfrm>
          <a:off x="9620250" y="38100"/>
          <a:ext cx="219075" cy="2000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333375</xdr:colOff>
      <xdr:row>0</xdr:row>
      <xdr:rowOff>66675</xdr:rowOff>
    </xdr:from>
    <xdr:to>
      <xdr:col>13</xdr:col>
      <xdr:colOff>552450</xdr:colOff>
      <xdr:row>1</xdr:row>
      <xdr:rowOff>104775</xdr:rowOff>
    </xdr:to>
    <xdr:pic>
      <xdr:nvPicPr>
        <xdr:cNvPr id="1" name="Gráfico 1" descr="Expulsar">
          <a:hlinkClick r:id="rId3"/>
        </xdr:cNvPr>
        <xdr:cNvPicPr preferRelativeResize="1">
          <a:picLocks noChangeAspect="1"/>
        </xdr:cNvPicPr>
      </xdr:nvPicPr>
      <xdr:blipFill>
        <a:blip r:embed="rId1"/>
        <a:stretch>
          <a:fillRect/>
        </a:stretch>
      </xdr:blipFill>
      <xdr:spPr>
        <a:xfrm>
          <a:off x="10287000" y="66675"/>
          <a:ext cx="219075" cy="200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333375</xdr:colOff>
      <xdr:row>0</xdr:row>
      <xdr:rowOff>28575</xdr:rowOff>
    </xdr:from>
    <xdr:to>
      <xdr:col>11</xdr:col>
      <xdr:colOff>552450</xdr:colOff>
      <xdr:row>1</xdr:row>
      <xdr:rowOff>66675</xdr:rowOff>
    </xdr:to>
    <xdr:pic>
      <xdr:nvPicPr>
        <xdr:cNvPr id="1" name="Gráfico 1" descr="Expulsar">
          <a:hlinkClick r:id="rId3"/>
        </xdr:cNvPr>
        <xdr:cNvPicPr preferRelativeResize="1">
          <a:picLocks noChangeAspect="1"/>
        </xdr:cNvPicPr>
      </xdr:nvPicPr>
      <xdr:blipFill>
        <a:blip r:embed="rId1"/>
        <a:stretch>
          <a:fillRect/>
        </a:stretch>
      </xdr:blipFill>
      <xdr:spPr>
        <a:xfrm>
          <a:off x="10334625" y="28575"/>
          <a:ext cx="219075" cy="2000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333375</xdr:colOff>
      <xdr:row>0</xdr:row>
      <xdr:rowOff>57150</xdr:rowOff>
    </xdr:from>
    <xdr:to>
      <xdr:col>13</xdr:col>
      <xdr:colOff>552450</xdr:colOff>
      <xdr:row>1</xdr:row>
      <xdr:rowOff>95250</xdr:rowOff>
    </xdr:to>
    <xdr:pic>
      <xdr:nvPicPr>
        <xdr:cNvPr id="1" name="Gráfico 1" descr="Expulsar">
          <a:hlinkClick r:id="rId3"/>
        </xdr:cNvPr>
        <xdr:cNvPicPr preferRelativeResize="1">
          <a:picLocks noChangeAspect="1"/>
        </xdr:cNvPicPr>
      </xdr:nvPicPr>
      <xdr:blipFill>
        <a:blip r:embed="rId1"/>
        <a:stretch>
          <a:fillRect/>
        </a:stretch>
      </xdr:blipFill>
      <xdr:spPr>
        <a:xfrm>
          <a:off x="10220325" y="57150"/>
          <a:ext cx="219075" cy="2000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333375</xdr:colOff>
      <xdr:row>0</xdr:row>
      <xdr:rowOff>28575</xdr:rowOff>
    </xdr:from>
    <xdr:to>
      <xdr:col>11</xdr:col>
      <xdr:colOff>552450</xdr:colOff>
      <xdr:row>1</xdr:row>
      <xdr:rowOff>47625</xdr:rowOff>
    </xdr:to>
    <xdr:pic>
      <xdr:nvPicPr>
        <xdr:cNvPr id="1" name="Gráfico 1" descr="Expulsar">
          <a:hlinkClick r:id="rId3"/>
        </xdr:cNvPr>
        <xdr:cNvPicPr preferRelativeResize="1">
          <a:picLocks noChangeAspect="1"/>
        </xdr:cNvPicPr>
      </xdr:nvPicPr>
      <xdr:blipFill>
        <a:blip r:embed="rId1"/>
        <a:stretch>
          <a:fillRect/>
        </a:stretch>
      </xdr:blipFill>
      <xdr:spPr>
        <a:xfrm>
          <a:off x="9410700" y="28575"/>
          <a:ext cx="219075" cy="1809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342900</xdr:colOff>
      <xdr:row>0</xdr:row>
      <xdr:rowOff>57150</xdr:rowOff>
    </xdr:from>
    <xdr:to>
      <xdr:col>12</xdr:col>
      <xdr:colOff>561975</xdr:colOff>
      <xdr:row>1</xdr:row>
      <xdr:rowOff>95250</xdr:rowOff>
    </xdr:to>
    <xdr:pic>
      <xdr:nvPicPr>
        <xdr:cNvPr id="1" name="Gráfico 1" descr="Expulsar">
          <a:hlinkClick r:id="rId3"/>
        </xdr:cNvPr>
        <xdr:cNvPicPr preferRelativeResize="1">
          <a:picLocks noChangeAspect="1"/>
        </xdr:cNvPicPr>
      </xdr:nvPicPr>
      <xdr:blipFill>
        <a:blip r:embed="rId1"/>
        <a:stretch>
          <a:fillRect/>
        </a:stretch>
      </xdr:blipFill>
      <xdr:spPr>
        <a:xfrm>
          <a:off x="10325100" y="57150"/>
          <a:ext cx="219075" cy="2000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333375</xdr:colOff>
      <xdr:row>0</xdr:row>
      <xdr:rowOff>38100</xdr:rowOff>
    </xdr:from>
    <xdr:to>
      <xdr:col>8</xdr:col>
      <xdr:colOff>552450</xdr:colOff>
      <xdr:row>1</xdr:row>
      <xdr:rowOff>76200</xdr:rowOff>
    </xdr:to>
    <xdr:pic>
      <xdr:nvPicPr>
        <xdr:cNvPr id="1" name="Gráfico 1" descr="Expulsar">
          <a:hlinkClick r:id="rId3"/>
        </xdr:cNvPr>
        <xdr:cNvPicPr preferRelativeResize="1">
          <a:picLocks noChangeAspect="1"/>
        </xdr:cNvPicPr>
      </xdr:nvPicPr>
      <xdr:blipFill>
        <a:blip r:embed="rId1"/>
        <a:stretch>
          <a:fillRect/>
        </a:stretch>
      </xdr:blipFill>
      <xdr:spPr>
        <a:xfrm>
          <a:off x="7629525" y="38100"/>
          <a:ext cx="219075" cy="20002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333375</xdr:colOff>
      <xdr:row>0</xdr:row>
      <xdr:rowOff>47625</xdr:rowOff>
    </xdr:from>
    <xdr:to>
      <xdr:col>8</xdr:col>
      <xdr:colOff>542925</xdr:colOff>
      <xdr:row>1</xdr:row>
      <xdr:rowOff>85725</xdr:rowOff>
    </xdr:to>
    <xdr:pic>
      <xdr:nvPicPr>
        <xdr:cNvPr id="1" name="Gráfico 1" descr="Expulsar">
          <a:hlinkClick r:id="rId3"/>
        </xdr:cNvPr>
        <xdr:cNvPicPr preferRelativeResize="1">
          <a:picLocks noChangeAspect="1"/>
        </xdr:cNvPicPr>
      </xdr:nvPicPr>
      <xdr:blipFill>
        <a:blip r:embed="rId1"/>
        <a:stretch>
          <a:fillRect/>
        </a:stretch>
      </xdr:blipFill>
      <xdr:spPr>
        <a:xfrm>
          <a:off x="7239000" y="47625"/>
          <a:ext cx="209550" cy="20002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323850</xdr:colOff>
      <xdr:row>0</xdr:row>
      <xdr:rowOff>38100</xdr:rowOff>
    </xdr:from>
    <xdr:to>
      <xdr:col>8</xdr:col>
      <xdr:colOff>533400</xdr:colOff>
      <xdr:row>1</xdr:row>
      <xdr:rowOff>76200</xdr:rowOff>
    </xdr:to>
    <xdr:pic>
      <xdr:nvPicPr>
        <xdr:cNvPr id="1" name="Gráfico 1" descr="Expulsar">
          <a:hlinkClick r:id="rId3"/>
        </xdr:cNvPr>
        <xdr:cNvPicPr preferRelativeResize="1">
          <a:picLocks noChangeAspect="1"/>
        </xdr:cNvPicPr>
      </xdr:nvPicPr>
      <xdr:blipFill>
        <a:blip r:embed="rId1"/>
        <a:stretch>
          <a:fillRect/>
        </a:stretch>
      </xdr:blipFill>
      <xdr:spPr>
        <a:xfrm>
          <a:off x="8829675" y="38100"/>
          <a:ext cx="209550" cy="20002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323850</xdr:colOff>
      <xdr:row>0</xdr:row>
      <xdr:rowOff>57150</xdr:rowOff>
    </xdr:from>
    <xdr:to>
      <xdr:col>10</xdr:col>
      <xdr:colOff>533400</xdr:colOff>
      <xdr:row>1</xdr:row>
      <xdr:rowOff>95250</xdr:rowOff>
    </xdr:to>
    <xdr:pic>
      <xdr:nvPicPr>
        <xdr:cNvPr id="1" name="Gráfico 1" descr="Expulsar">
          <a:hlinkClick r:id="rId3"/>
        </xdr:cNvPr>
        <xdr:cNvPicPr preferRelativeResize="1">
          <a:picLocks noChangeAspect="1"/>
        </xdr:cNvPicPr>
      </xdr:nvPicPr>
      <xdr:blipFill>
        <a:blip r:embed="rId1"/>
        <a:stretch>
          <a:fillRect/>
        </a:stretch>
      </xdr:blipFill>
      <xdr:spPr>
        <a:xfrm>
          <a:off x="9820275" y="57150"/>
          <a:ext cx="209550" cy="200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57150</xdr:rowOff>
    </xdr:from>
    <xdr:to>
      <xdr:col>1</xdr:col>
      <xdr:colOff>133350</xdr:colOff>
      <xdr:row>8</xdr:row>
      <xdr:rowOff>123825</xdr:rowOff>
    </xdr:to>
    <xdr:grpSp>
      <xdr:nvGrpSpPr>
        <xdr:cNvPr id="1" name="Grupo 1"/>
        <xdr:cNvGrpSpPr>
          <a:grpSpLocks/>
        </xdr:cNvGrpSpPr>
      </xdr:nvGrpSpPr>
      <xdr:grpSpPr>
        <a:xfrm>
          <a:off x="295275" y="1304925"/>
          <a:ext cx="123825" cy="552450"/>
          <a:chOff x="0" y="0"/>
          <a:chExt cx="113670" cy="934523"/>
        </a:xfrm>
        <a:solidFill>
          <a:srgbClr val="FFFFFF"/>
        </a:solidFill>
      </xdr:grpSpPr>
      <xdr:sp>
        <xdr:nvSpPr>
          <xdr:cNvPr id="2" name="Rectángulo 2"/>
          <xdr:cNvSpPr>
            <a:spLocks/>
          </xdr:cNvSpPr>
        </xdr:nvSpPr>
        <xdr:spPr>
          <a:xfrm>
            <a:off x="7587" y="276385"/>
            <a:ext cx="106083" cy="105367"/>
          </a:xfrm>
          <a:prstGeom prst="rect">
            <a:avLst/>
          </a:prstGeom>
          <a:solidFill>
            <a:srgbClr val="9F2241"/>
          </a:solidFill>
          <a:ln w="12700" cmpd="sng">
            <a:solidFill>
              <a:srgbClr val="9F2241"/>
            </a:solidFill>
            <a:headEnd type="none"/>
            <a:tailEnd type="none"/>
          </a:ln>
        </xdr:spPr>
        <xdr:txBody>
          <a:bodyPr vertOverflow="clip" wrap="square" lIns="91320" tIns="45660" rIns="91320" bIns="45660"/>
          <a:p>
            <a:pPr algn="l">
              <a:defRPr/>
            </a:pPr>
            <a:r>
              <a:rPr lang="en-US" cap="none" u="none" baseline="0">
                <a:latin typeface="Montserrat"/>
                <a:ea typeface="Montserrat"/>
                <a:cs typeface="Montserrat"/>
              </a:rPr>
              <a:t/>
            </a:r>
          </a:p>
        </xdr:txBody>
      </xdr:sp>
      <xdr:sp>
        <xdr:nvSpPr>
          <xdr:cNvPr id="3" name="Rectángulo 3"/>
          <xdr:cNvSpPr>
            <a:spLocks/>
          </xdr:cNvSpPr>
        </xdr:nvSpPr>
        <xdr:spPr>
          <a:xfrm>
            <a:off x="7587" y="0"/>
            <a:ext cx="106083" cy="105367"/>
          </a:xfrm>
          <a:prstGeom prst="rect">
            <a:avLst/>
          </a:prstGeom>
          <a:solidFill>
            <a:srgbClr val="235B4E"/>
          </a:solidFill>
          <a:ln w="12700" cmpd="sng">
            <a:solidFill>
              <a:srgbClr val="235B4E"/>
            </a:solidFill>
            <a:headEnd type="none"/>
            <a:tailEnd type="none"/>
          </a:ln>
        </xdr:spPr>
        <xdr:txBody>
          <a:bodyPr vertOverflow="clip" wrap="square" lIns="91320" tIns="45660" rIns="91320" bIns="45660"/>
          <a:p>
            <a:pPr algn="l">
              <a:defRPr/>
            </a:pPr>
            <a:r>
              <a:rPr lang="en-US" cap="none" u="none" baseline="0">
                <a:latin typeface="Montserrat"/>
                <a:ea typeface="Montserrat"/>
                <a:cs typeface="Montserrat"/>
              </a:rPr>
              <a:t/>
            </a:r>
          </a:p>
        </xdr:txBody>
      </xdr:sp>
      <xdr:sp>
        <xdr:nvSpPr>
          <xdr:cNvPr id="4" name="Rectángulo 4"/>
          <xdr:cNvSpPr>
            <a:spLocks/>
          </xdr:cNvSpPr>
        </xdr:nvSpPr>
        <xdr:spPr>
          <a:xfrm>
            <a:off x="7587" y="539687"/>
            <a:ext cx="106083" cy="105367"/>
          </a:xfrm>
          <a:prstGeom prst="rect">
            <a:avLst/>
          </a:prstGeom>
          <a:solidFill>
            <a:srgbClr val="98989A"/>
          </a:solidFill>
          <a:ln w="12700" cmpd="sng">
            <a:solidFill>
              <a:srgbClr val="98989A"/>
            </a:solidFill>
            <a:headEnd type="none"/>
            <a:tailEnd type="none"/>
          </a:ln>
        </xdr:spPr>
        <xdr:txBody>
          <a:bodyPr vertOverflow="clip" wrap="square" lIns="91320" tIns="45660" rIns="91320" bIns="45660"/>
          <a:p>
            <a:pPr algn="l">
              <a:defRPr/>
            </a:pPr>
            <a:r>
              <a:rPr lang="en-US" cap="none" u="none" baseline="0">
                <a:latin typeface="Montserrat"/>
                <a:ea typeface="Montserrat"/>
                <a:cs typeface="Montserrat"/>
              </a:rPr>
              <a:t/>
            </a:r>
          </a:p>
        </xdr:txBody>
      </xdr:sp>
      <xdr:sp>
        <xdr:nvSpPr>
          <xdr:cNvPr id="5" name="Rectángulo 5"/>
          <xdr:cNvSpPr>
            <a:spLocks/>
          </xdr:cNvSpPr>
        </xdr:nvSpPr>
        <xdr:spPr>
          <a:xfrm>
            <a:off x="0" y="829156"/>
            <a:ext cx="106083" cy="105367"/>
          </a:xfrm>
          <a:prstGeom prst="rect">
            <a:avLst/>
          </a:prstGeom>
          <a:solidFill>
            <a:srgbClr val="DDC9A3"/>
          </a:solidFill>
          <a:ln w="12700" cmpd="sng">
            <a:solidFill>
              <a:srgbClr val="DDC9A3"/>
            </a:solidFill>
            <a:headEnd type="none"/>
            <a:tailEnd type="none"/>
          </a:ln>
        </xdr:spPr>
        <xdr:txBody>
          <a:bodyPr vertOverflow="clip" wrap="square" lIns="91320" tIns="45660" rIns="91320" bIns="45660"/>
          <a:p>
            <a:pPr algn="l">
              <a:defRPr/>
            </a:pPr>
            <a:r>
              <a:rPr lang="en-US" cap="none" u="none" baseline="0">
                <a:latin typeface="Montserrat"/>
                <a:ea typeface="Montserrat"/>
                <a:cs typeface="Montserrat"/>
              </a:rPr>
              <a:t/>
            </a:r>
          </a:p>
        </xdr:txBody>
      </xdr:sp>
    </xdr:grpSp>
    <xdr:clientData/>
  </xdr:twoCellAnchor>
  <xdr:twoCellAnchor editAs="oneCell">
    <xdr:from>
      <xdr:col>8</xdr:col>
      <xdr:colOff>752475</xdr:colOff>
      <xdr:row>0</xdr:row>
      <xdr:rowOff>47625</xdr:rowOff>
    </xdr:from>
    <xdr:to>
      <xdr:col>8</xdr:col>
      <xdr:colOff>971550</xdr:colOff>
      <xdr:row>1</xdr:row>
      <xdr:rowOff>85725</xdr:rowOff>
    </xdr:to>
    <xdr:pic>
      <xdr:nvPicPr>
        <xdr:cNvPr id="6" name="Gráfico 6" descr="Expulsar">
          <a:hlinkClick r:id="rId3"/>
        </xdr:cNvPr>
        <xdr:cNvPicPr preferRelativeResize="1">
          <a:picLocks noChangeAspect="1"/>
        </xdr:cNvPicPr>
      </xdr:nvPicPr>
      <xdr:blipFill>
        <a:blip r:embed="rId1"/>
        <a:stretch>
          <a:fillRect/>
        </a:stretch>
      </xdr:blipFill>
      <xdr:spPr>
        <a:xfrm>
          <a:off x="10429875" y="47625"/>
          <a:ext cx="219075" cy="200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xdr:row>
      <xdr:rowOff>9525</xdr:rowOff>
    </xdr:from>
    <xdr:to>
      <xdr:col>7</xdr:col>
      <xdr:colOff>466725</xdr:colOff>
      <xdr:row>2</xdr:row>
      <xdr:rowOff>28575</xdr:rowOff>
    </xdr:to>
    <xdr:pic>
      <xdr:nvPicPr>
        <xdr:cNvPr id="1" name="Gráfico 2" descr="Expulsar">
          <a:hlinkClick r:id="rId3"/>
        </xdr:cNvPr>
        <xdr:cNvPicPr preferRelativeResize="1">
          <a:picLocks noChangeAspect="1"/>
        </xdr:cNvPicPr>
      </xdr:nvPicPr>
      <xdr:blipFill>
        <a:blip r:embed="rId1"/>
        <a:stretch>
          <a:fillRect/>
        </a:stretch>
      </xdr:blipFill>
      <xdr:spPr>
        <a:xfrm>
          <a:off x="8115300" y="171450"/>
          <a:ext cx="219075" cy="180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333375</xdr:colOff>
      <xdr:row>0</xdr:row>
      <xdr:rowOff>57150</xdr:rowOff>
    </xdr:from>
    <xdr:to>
      <xdr:col>13</xdr:col>
      <xdr:colOff>552450</xdr:colOff>
      <xdr:row>1</xdr:row>
      <xdr:rowOff>85725</xdr:rowOff>
    </xdr:to>
    <xdr:pic>
      <xdr:nvPicPr>
        <xdr:cNvPr id="1" name="Gráfico 1" descr="Expulsar">
          <a:hlinkClick r:id="rId3"/>
        </xdr:cNvPr>
        <xdr:cNvPicPr preferRelativeResize="1">
          <a:picLocks noChangeAspect="1"/>
        </xdr:cNvPicPr>
      </xdr:nvPicPr>
      <xdr:blipFill>
        <a:blip r:embed="rId1"/>
        <a:stretch>
          <a:fillRect/>
        </a:stretch>
      </xdr:blipFill>
      <xdr:spPr>
        <a:xfrm>
          <a:off x="11887200" y="57150"/>
          <a:ext cx="219075" cy="190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342900</xdr:colOff>
      <xdr:row>0</xdr:row>
      <xdr:rowOff>28575</xdr:rowOff>
    </xdr:from>
    <xdr:to>
      <xdr:col>9</xdr:col>
      <xdr:colOff>561975</xdr:colOff>
      <xdr:row>1</xdr:row>
      <xdr:rowOff>57150</xdr:rowOff>
    </xdr:to>
    <xdr:pic>
      <xdr:nvPicPr>
        <xdr:cNvPr id="1" name="Gráfico 1" descr="Expulsar">
          <a:hlinkClick r:id="rId3"/>
        </xdr:cNvPr>
        <xdr:cNvPicPr preferRelativeResize="1">
          <a:picLocks noChangeAspect="1"/>
        </xdr:cNvPicPr>
      </xdr:nvPicPr>
      <xdr:blipFill>
        <a:blip r:embed="rId1"/>
        <a:stretch>
          <a:fillRect/>
        </a:stretch>
      </xdr:blipFill>
      <xdr:spPr>
        <a:xfrm>
          <a:off x="10544175" y="28575"/>
          <a:ext cx="219075" cy="190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333375</xdr:colOff>
      <xdr:row>0</xdr:row>
      <xdr:rowOff>28575</xdr:rowOff>
    </xdr:from>
    <xdr:to>
      <xdr:col>7</xdr:col>
      <xdr:colOff>552450</xdr:colOff>
      <xdr:row>1</xdr:row>
      <xdr:rowOff>47625</xdr:rowOff>
    </xdr:to>
    <xdr:pic>
      <xdr:nvPicPr>
        <xdr:cNvPr id="1" name="Gráfico 1" descr="Expulsar">
          <a:hlinkClick r:id="rId3"/>
        </xdr:cNvPr>
        <xdr:cNvPicPr preferRelativeResize="1">
          <a:picLocks noChangeAspect="1"/>
        </xdr:cNvPicPr>
      </xdr:nvPicPr>
      <xdr:blipFill>
        <a:blip r:embed="rId1"/>
        <a:stretch>
          <a:fillRect/>
        </a:stretch>
      </xdr:blipFill>
      <xdr:spPr>
        <a:xfrm>
          <a:off x="10220325" y="28575"/>
          <a:ext cx="219075" cy="180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314325</xdr:colOff>
      <xdr:row>0</xdr:row>
      <xdr:rowOff>38100</xdr:rowOff>
    </xdr:from>
    <xdr:to>
      <xdr:col>9</xdr:col>
      <xdr:colOff>533400</xdr:colOff>
      <xdr:row>1</xdr:row>
      <xdr:rowOff>66675</xdr:rowOff>
    </xdr:to>
    <xdr:pic>
      <xdr:nvPicPr>
        <xdr:cNvPr id="1" name="Gráfico 1" descr="Expulsar">
          <a:hlinkClick r:id="rId3"/>
        </xdr:cNvPr>
        <xdr:cNvPicPr preferRelativeResize="1">
          <a:picLocks noChangeAspect="1"/>
        </xdr:cNvPicPr>
      </xdr:nvPicPr>
      <xdr:blipFill>
        <a:blip r:embed="rId1"/>
        <a:stretch>
          <a:fillRect/>
        </a:stretch>
      </xdr:blipFill>
      <xdr:spPr>
        <a:xfrm>
          <a:off x="9820275" y="38100"/>
          <a:ext cx="21907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5.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6.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7.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1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19.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I25"/>
  <sheetViews>
    <sheetView showGridLines="0" tabSelected="1" zoomScalePageLayoutView="0" workbookViewId="0" topLeftCell="A1">
      <selection activeCell="A1" sqref="A1"/>
    </sheetView>
  </sheetViews>
  <sheetFormatPr defaultColWidth="11.00390625" defaultRowHeight="12.75"/>
  <cols>
    <col min="1" max="1" width="2.50390625" style="8" customWidth="1"/>
    <col min="2" max="3" width="11.50390625" style="8" customWidth="1"/>
    <col min="4" max="4" width="20.75390625" style="8" customWidth="1"/>
    <col min="5" max="5" width="14.125" style="8" customWidth="1"/>
    <col min="6" max="7" width="11.50390625" style="8" customWidth="1"/>
    <col min="8" max="8" width="21.625" style="8" customWidth="1"/>
    <col min="9" max="16384" width="11.50390625" style="8" customWidth="1"/>
  </cols>
  <sheetData>
    <row r="1" ht="7.5" customHeight="1"/>
    <row r="2" spans="2:9" ht="18.75">
      <c r="B2" s="376" t="s">
        <v>262</v>
      </c>
      <c r="C2" s="376"/>
      <c r="D2" s="376"/>
      <c r="E2" s="376"/>
      <c r="F2" s="376"/>
      <c r="G2" s="376"/>
      <c r="H2" s="376"/>
      <c r="I2" s="376"/>
    </row>
    <row r="3" spans="2:9" ht="18.75">
      <c r="B3" s="377" t="str">
        <f>CONCATENATE("Al periodo ","Enero-diciembre 2023")</f>
        <v>Al periodo Enero-diciembre 2023</v>
      </c>
      <c r="C3" s="377"/>
      <c r="D3" s="377"/>
      <c r="E3" s="377"/>
      <c r="F3" s="377"/>
      <c r="G3" s="377"/>
      <c r="H3" s="377"/>
      <c r="I3" s="377"/>
    </row>
    <row r="4" ht="8.25" customHeight="1"/>
    <row r="5" spans="2:9" ht="15">
      <c r="B5" s="374" t="s">
        <v>263</v>
      </c>
      <c r="C5" s="375"/>
      <c r="D5" s="375"/>
      <c r="E5" s="375"/>
      <c r="F5" s="375"/>
      <c r="G5" s="375"/>
      <c r="H5" s="375"/>
      <c r="I5" s="375"/>
    </row>
    <row r="6" spans="2:9" ht="15">
      <c r="B6" s="374"/>
      <c r="C6" s="375"/>
      <c r="D6" s="375"/>
      <c r="E6" s="375"/>
      <c r="F6" s="375"/>
      <c r="G6" s="375"/>
      <c r="H6" s="375"/>
      <c r="I6" s="375"/>
    </row>
    <row r="8" spans="2:7" ht="25.5" customHeight="1">
      <c r="B8" s="273" t="s">
        <v>280</v>
      </c>
      <c r="C8" s="39" t="s">
        <v>311</v>
      </c>
      <c r="D8" s="39"/>
      <c r="E8" s="58"/>
      <c r="F8" s="273" t="s">
        <v>298</v>
      </c>
      <c r="G8" s="31" t="s">
        <v>344</v>
      </c>
    </row>
    <row r="9" spans="2:7" ht="25.5" customHeight="1">
      <c r="B9" s="273" t="s">
        <v>281</v>
      </c>
      <c r="C9" s="39" t="s">
        <v>265</v>
      </c>
      <c r="D9" s="39"/>
      <c r="E9" s="58"/>
      <c r="F9" s="273" t="s">
        <v>299</v>
      </c>
      <c r="G9" s="31" t="s">
        <v>345</v>
      </c>
    </row>
    <row r="10" spans="2:8" ht="25.5" customHeight="1">
      <c r="B10" s="273" t="s">
        <v>282</v>
      </c>
      <c r="C10" s="39" t="s">
        <v>266</v>
      </c>
      <c r="D10" s="39"/>
      <c r="E10" s="58"/>
      <c r="F10" s="273" t="s">
        <v>300</v>
      </c>
      <c r="G10" s="378" t="s">
        <v>346</v>
      </c>
      <c r="H10" s="378"/>
    </row>
    <row r="11" spans="2:7" ht="25.5" customHeight="1">
      <c r="B11" s="273" t="s">
        <v>283</v>
      </c>
      <c r="C11" s="39" t="s">
        <v>332</v>
      </c>
      <c r="D11" s="39"/>
      <c r="E11" s="58"/>
      <c r="F11" s="273" t="s">
        <v>301</v>
      </c>
      <c r="G11" s="31" t="s">
        <v>347</v>
      </c>
    </row>
    <row r="12" spans="2:7" ht="25.5" customHeight="1">
      <c r="B12" s="273" t="s">
        <v>284</v>
      </c>
      <c r="C12" s="39" t="s">
        <v>267</v>
      </c>
      <c r="D12" s="39"/>
      <c r="E12" s="58"/>
      <c r="F12" s="273" t="s">
        <v>302</v>
      </c>
      <c r="G12" s="31" t="s">
        <v>277</v>
      </c>
    </row>
    <row r="13" spans="2:7" ht="25.5" customHeight="1">
      <c r="B13" s="273" t="s">
        <v>285</v>
      </c>
      <c r="C13" s="39" t="s">
        <v>268</v>
      </c>
      <c r="D13" s="39"/>
      <c r="E13" s="58"/>
      <c r="F13" s="273" t="s">
        <v>303</v>
      </c>
      <c r="G13" s="31" t="s">
        <v>348</v>
      </c>
    </row>
    <row r="14" spans="2:7" ht="25.5" customHeight="1">
      <c r="B14" s="273" t="s">
        <v>286</v>
      </c>
      <c r="C14" s="39" t="s">
        <v>270</v>
      </c>
      <c r="D14" s="39"/>
      <c r="E14" s="58"/>
      <c r="F14" s="273" t="s">
        <v>304</v>
      </c>
      <c r="G14" s="31" t="s">
        <v>269</v>
      </c>
    </row>
    <row r="15" spans="2:7" ht="25.5" customHeight="1">
      <c r="B15" s="273" t="s">
        <v>287</v>
      </c>
      <c r="C15" s="39" t="s">
        <v>331</v>
      </c>
      <c r="D15" s="39"/>
      <c r="E15" s="58"/>
      <c r="F15" s="273" t="s">
        <v>305</v>
      </c>
      <c r="G15" s="31" t="s">
        <v>271</v>
      </c>
    </row>
    <row r="16" spans="2:7" ht="25.5" customHeight="1">
      <c r="B16" s="273" t="s">
        <v>288</v>
      </c>
      <c r="C16" s="39" t="s">
        <v>417</v>
      </c>
      <c r="D16" s="39"/>
      <c r="E16" s="58"/>
      <c r="F16" s="273" t="s">
        <v>306</v>
      </c>
      <c r="G16" s="31" t="s">
        <v>272</v>
      </c>
    </row>
    <row r="17" spans="2:7" ht="25.5" customHeight="1">
      <c r="B17" s="273" t="s">
        <v>289</v>
      </c>
      <c r="C17" s="39" t="s">
        <v>273</v>
      </c>
      <c r="D17" s="39"/>
      <c r="E17" s="58"/>
      <c r="F17" s="273" t="s">
        <v>307</v>
      </c>
      <c r="G17" s="31" t="s">
        <v>278</v>
      </c>
    </row>
    <row r="18" spans="2:7" ht="25.5" customHeight="1">
      <c r="B18" s="273" t="s">
        <v>290</v>
      </c>
      <c r="C18" s="39" t="s">
        <v>333</v>
      </c>
      <c r="D18" s="39"/>
      <c r="E18" s="58"/>
      <c r="F18" s="273" t="s">
        <v>308</v>
      </c>
      <c r="G18" s="31" t="s">
        <v>349</v>
      </c>
    </row>
    <row r="19" spans="2:7" ht="25.5" customHeight="1">
      <c r="B19" s="273" t="s">
        <v>291</v>
      </c>
      <c r="C19" s="39" t="s">
        <v>275</v>
      </c>
      <c r="D19" s="39"/>
      <c r="E19" s="58"/>
      <c r="F19" s="273" t="s">
        <v>309</v>
      </c>
      <c r="G19" s="31" t="s">
        <v>274</v>
      </c>
    </row>
    <row r="20" spans="2:7" ht="25.5" customHeight="1">
      <c r="B20" s="273" t="s">
        <v>292</v>
      </c>
      <c r="C20" s="39" t="s">
        <v>418</v>
      </c>
      <c r="D20" s="39"/>
      <c r="E20" s="58"/>
      <c r="F20" s="273" t="s">
        <v>310</v>
      </c>
      <c r="G20" s="31" t="s">
        <v>421</v>
      </c>
    </row>
    <row r="21" spans="2:7" ht="25.5" customHeight="1">
      <c r="B21" s="273" t="s">
        <v>293</v>
      </c>
      <c r="C21" s="321" t="s">
        <v>279</v>
      </c>
      <c r="D21" s="39"/>
      <c r="E21" s="58"/>
      <c r="F21" s="273" t="s">
        <v>350</v>
      </c>
      <c r="G21" s="31" t="s">
        <v>276</v>
      </c>
    </row>
    <row r="22" spans="2:7" ht="25.5" customHeight="1">
      <c r="B22" s="273" t="s">
        <v>294</v>
      </c>
      <c r="C22" s="321" t="s">
        <v>419</v>
      </c>
      <c r="D22" s="39"/>
      <c r="E22" s="58"/>
      <c r="F22" s="273" t="s">
        <v>351</v>
      </c>
      <c r="G22" s="31" t="s">
        <v>416</v>
      </c>
    </row>
    <row r="23" spans="2:7" ht="25.5" customHeight="1">
      <c r="B23" s="273" t="s">
        <v>295</v>
      </c>
      <c r="C23" s="321" t="s">
        <v>420</v>
      </c>
      <c r="D23" s="39"/>
      <c r="E23" s="58"/>
      <c r="F23" s="273" t="s">
        <v>352</v>
      </c>
      <c r="G23" s="31" t="s">
        <v>415</v>
      </c>
    </row>
    <row r="24" spans="2:7" ht="25.5" customHeight="1">
      <c r="B24" s="273" t="s">
        <v>296</v>
      </c>
      <c r="C24" s="8" t="s">
        <v>343</v>
      </c>
      <c r="F24" s="273" t="s">
        <v>353</v>
      </c>
      <c r="G24" s="31" t="s">
        <v>414</v>
      </c>
    </row>
    <row r="25" spans="2:3" ht="25.5" customHeight="1">
      <c r="B25" s="273" t="s">
        <v>297</v>
      </c>
      <c r="C25" s="31" t="s">
        <v>264</v>
      </c>
    </row>
    <row r="26" ht="25.5" customHeight="1"/>
  </sheetData>
  <sheetProtection/>
  <mergeCells count="4">
    <mergeCell ref="B5:I6"/>
    <mergeCell ref="B2:I2"/>
    <mergeCell ref="B3:I3"/>
    <mergeCell ref="G10:H10"/>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2:E29"/>
  <sheetViews>
    <sheetView showGridLines="0" zoomScalePageLayoutView="0" workbookViewId="0" topLeftCell="A1">
      <selection activeCell="A1" sqref="A1"/>
    </sheetView>
  </sheetViews>
  <sheetFormatPr defaultColWidth="11.50390625" defaultRowHeight="12.75"/>
  <cols>
    <col min="1" max="1" width="3.75390625" style="0" customWidth="1"/>
    <col min="2" max="2" width="16.25390625" style="0" customWidth="1"/>
    <col min="3" max="5" width="13.75390625" style="0" customWidth="1"/>
  </cols>
  <sheetData>
    <row r="2" spans="2:5" ht="39.75" customHeight="1">
      <c r="B2" s="403" t="s">
        <v>371</v>
      </c>
      <c r="C2" s="404"/>
      <c r="D2" s="404"/>
      <c r="E2" s="404"/>
    </row>
    <row r="3" spans="2:5" ht="22.5" customHeight="1">
      <c r="B3" s="393" t="s">
        <v>0</v>
      </c>
      <c r="C3" s="393" t="s">
        <v>124</v>
      </c>
      <c r="D3" s="393"/>
      <c r="E3" s="393"/>
    </row>
    <row r="4" spans="2:5" ht="30">
      <c r="B4" s="393"/>
      <c r="C4" s="47" t="s">
        <v>1</v>
      </c>
      <c r="D4" s="47" t="s">
        <v>125</v>
      </c>
      <c r="E4" s="47" t="s">
        <v>126</v>
      </c>
    </row>
    <row r="5" spans="2:5" ht="15">
      <c r="B5" s="405" t="s">
        <v>127</v>
      </c>
      <c r="C5" s="405"/>
      <c r="D5" s="405"/>
      <c r="E5" s="405"/>
    </row>
    <row r="6" spans="2:5" ht="15">
      <c r="B6" s="341" t="s">
        <v>1</v>
      </c>
      <c r="C6" s="342">
        <v>189021</v>
      </c>
      <c r="D6" s="342">
        <v>1171</v>
      </c>
      <c r="E6" s="342">
        <v>187850</v>
      </c>
    </row>
    <row r="7" spans="2:5" ht="15">
      <c r="B7" s="278" t="s">
        <v>53</v>
      </c>
      <c r="C7" s="97">
        <v>185862</v>
      </c>
      <c r="D7" s="97">
        <v>1083</v>
      </c>
      <c r="E7" s="97">
        <v>184779</v>
      </c>
    </row>
    <row r="8" spans="2:5" ht="15">
      <c r="B8" s="124" t="s">
        <v>78</v>
      </c>
      <c r="C8" s="344">
        <v>3159</v>
      </c>
      <c r="D8" s="125">
        <v>88</v>
      </c>
      <c r="E8" s="344">
        <v>3071</v>
      </c>
    </row>
    <row r="9" spans="2:5" ht="15">
      <c r="B9" s="406" t="s">
        <v>128</v>
      </c>
      <c r="C9" s="406"/>
      <c r="D9" s="406"/>
      <c r="E9" s="406"/>
    </row>
    <row r="10" spans="2:5" ht="15">
      <c r="B10" s="341" t="s">
        <v>1</v>
      </c>
      <c r="C10" s="342">
        <v>11396</v>
      </c>
      <c r="D10" s="343">
        <v>156</v>
      </c>
      <c r="E10" s="342">
        <v>11240</v>
      </c>
    </row>
    <row r="11" spans="2:5" ht="15">
      <c r="B11" s="278" t="s">
        <v>53</v>
      </c>
      <c r="C11" s="97">
        <v>10766</v>
      </c>
      <c r="D11" s="66">
        <v>154</v>
      </c>
      <c r="E11" s="97">
        <v>10612</v>
      </c>
    </row>
    <row r="12" spans="2:5" ht="15">
      <c r="B12" s="124" t="s">
        <v>78</v>
      </c>
      <c r="C12" s="125">
        <v>630</v>
      </c>
      <c r="D12" s="125">
        <v>2</v>
      </c>
      <c r="E12" s="125">
        <v>628</v>
      </c>
    </row>
    <row r="13" spans="2:5" ht="15" customHeight="1">
      <c r="B13" s="407" t="s">
        <v>372</v>
      </c>
      <c r="C13" s="407"/>
      <c r="D13" s="407"/>
      <c r="E13" s="407"/>
    </row>
    <row r="14" spans="2:5" ht="15">
      <c r="B14" s="407"/>
      <c r="C14" s="407"/>
      <c r="D14" s="407"/>
      <c r="E14" s="407"/>
    </row>
    <row r="15" spans="2:5" ht="15">
      <c r="B15" s="407"/>
      <c r="C15" s="407"/>
      <c r="D15" s="407"/>
      <c r="E15" s="407"/>
    </row>
    <row r="16" spans="2:5" ht="15">
      <c r="B16" s="407"/>
      <c r="C16" s="407"/>
      <c r="D16" s="407"/>
      <c r="E16" s="407"/>
    </row>
    <row r="17" spans="2:5" ht="15">
      <c r="B17" s="44"/>
      <c r="C17" s="44"/>
      <c r="D17" s="44"/>
      <c r="E17" s="44"/>
    </row>
    <row r="18" spans="2:5" ht="15">
      <c r="B18" s="44"/>
      <c r="C18" s="44"/>
      <c r="D18" s="44"/>
      <c r="E18" s="44"/>
    </row>
    <row r="19" spans="2:5" ht="15">
      <c r="B19" s="21"/>
      <c r="C19" s="21"/>
      <c r="D19" s="21"/>
      <c r="E19" s="21"/>
    </row>
    <row r="26" ht="15">
      <c r="B26" s="172"/>
    </row>
    <row r="27" spans="2:3" ht="15">
      <c r="B27" s="172"/>
      <c r="C27" s="171"/>
    </row>
    <row r="28" spans="2:3" ht="15">
      <c r="B28" s="172"/>
      <c r="C28" s="15"/>
    </row>
    <row r="29" spans="2:3" ht="15">
      <c r="B29" s="173"/>
      <c r="C29" s="180"/>
    </row>
  </sheetData>
  <sheetProtection/>
  <mergeCells count="6">
    <mergeCell ref="B2:E2"/>
    <mergeCell ref="B3:B4"/>
    <mergeCell ref="C3:E3"/>
    <mergeCell ref="B5:E5"/>
    <mergeCell ref="B9:E9"/>
    <mergeCell ref="B13:E1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L27"/>
  <sheetViews>
    <sheetView showGridLines="0" zoomScalePageLayoutView="0" workbookViewId="0" topLeftCell="A1">
      <selection activeCell="A1" sqref="A1"/>
    </sheetView>
  </sheetViews>
  <sheetFormatPr defaultColWidth="12.25390625" defaultRowHeight="12.75"/>
  <cols>
    <col min="1" max="1" width="3.75390625" style="0" customWidth="1"/>
    <col min="2" max="2" width="24.25390625" style="0" customWidth="1"/>
    <col min="3" max="3" width="8.50390625" style="0" customWidth="1"/>
    <col min="4" max="12" width="7.75390625" style="0" customWidth="1"/>
  </cols>
  <sheetData>
    <row r="2" spans="2:12" ht="15" customHeight="1">
      <c r="B2" s="409" t="s">
        <v>373</v>
      </c>
      <c r="C2" s="409"/>
      <c r="D2" s="409"/>
      <c r="E2" s="409"/>
      <c r="F2" s="409"/>
      <c r="G2" s="409"/>
      <c r="H2" s="409"/>
      <c r="I2" s="409"/>
      <c r="J2" s="409"/>
      <c r="K2" s="409"/>
      <c r="L2" s="409"/>
    </row>
    <row r="3" spans="2:12" ht="15">
      <c r="B3" s="380" t="s">
        <v>18</v>
      </c>
      <c r="C3" s="380"/>
      <c r="D3" s="380"/>
      <c r="E3" s="380"/>
      <c r="F3" s="380"/>
      <c r="G3" s="380"/>
      <c r="H3" s="380"/>
      <c r="I3" s="380"/>
      <c r="J3" s="380"/>
      <c r="K3" s="380"/>
      <c r="L3" s="380"/>
    </row>
    <row r="4" spans="2:12" ht="19.5" customHeight="1">
      <c r="B4" s="393" t="s">
        <v>0</v>
      </c>
      <c r="C4" s="393">
        <v>2020</v>
      </c>
      <c r="D4" s="393">
        <v>2021</v>
      </c>
      <c r="E4" s="393">
        <v>2022</v>
      </c>
      <c r="F4" s="393">
        <v>2023</v>
      </c>
      <c r="G4" s="393" t="s">
        <v>76</v>
      </c>
      <c r="H4" s="393"/>
      <c r="I4" s="393"/>
      <c r="J4" s="393" t="s">
        <v>66</v>
      </c>
      <c r="K4" s="393"/>
      <c r="L4" s="393"/>
    </row>
    <row r="5" spans="2:12" ht="19.5" customHeight="1">
      <c r="B5" s="393"/>
      <c r="C5" s="393"/>
      <c r="D5" s="393"/>
      <c r="E5" s="393"/>
      <c r="F5" s="393"/>
      <c r="G5" s="267" t="s">
        <v>129</v>
      </c>
      <c r="H5" s="267" t="s">
        <v>251</v>
      </c>
      <c r="I5" s="267" t="s">
        <v>11</v>
      </c>
      <c r="J5" s="267" t="s">
        <v>129</v>
      </c>
      <c r="K5" s="267" t="s">
        <v>251</v>
      </c>
      <c r="L5" s="267" t="s">
        <v>11</v>
      </c>
    </row>
    <row r="6" spans="2:12" ht="15">
      <c r="B6" s="48" t="s">
        <v>1</v>
      </c>
      <c r="C6" s="305">
        <v>75974</v>
      </c>
      <c r="D6" s="305">
        <v>99973</v>
      </c>
      <c r="E6" s="305">
        <v>121050</v>
      </c>
      <c r="F6" s="305">
        <v>129603</v>
      </c>
      <c r="G6" s="305">
        <v>53629</v>
      </c>
      <c r="H6" s="305">
        <v>29630</v>
      </c>
      <c r="I6" s="305">
        <v>8552</v>
      </c>
      <c r="J6" s="306">
        <v>41.8</v>
      </c>
      <c r="K6" s="306">
        <v>13.9</v>
      </c>
      <c r="L6" s="306">
        <v>1.5</v>
      </c>
    </row>
    <row r="7" spans="2:12" ht="15">
      <c r="B7" s="307" t="s">
        <v>130</v>
      </c>
      <c r="C7" s="308">
        <v>75974</v>
      </c>
      <c r="D7" s="300">
        <v>95675</v>
      </c>
      <c r="E7" s="300">
        <v>116726</v>
      </c>
      <c r="F7" s="300">
        <v>124574</v>
      </c>
      <c r="G7" s="300">
        <v>48600</v>
      </c>
      <c r="H7" s="300">
        <v>28899</v>
      </c>
      <c r="I7" s="300">
        <v>7848</v>
      </c>
      <c r="J7" s="301">
        <v>36.3</v>
      </c>
      <c r="K7" s="301">
        <v>14.4</v>
      </c>
      <c r="L7" s="301">
        <v>1.1</v>
      </c>
    </row>
    <row r="8" spans="2:12" ht="15">
      <c r="B8" s="121" t="s">
        <v>78</v>
      </c>
      <c r="C8" s="309">
        <v>2798</v>
      </c>
      <c r="D8" s="260">
        <v>3018</v>
      </c>
      <c r="E8" s="36">
        <v>4229</v>
      </c>
      <c r="F8" s="36">
        <v>4134</v>
      </c>
      <c r="G8" s="36">
        <v>1336</v>
      </c>
      <c r="H8" s="36">
        <v>1116</v>
      </c>
      <c r="I8" s="37">
        <v>-95</v>
      </c>
      <c r="J8" s="37">
        <v>22.8</v>
      </c>
      <c r="K8" s="37">
        <v>20.3</v>
      </c>
      <c r="L8" s="37">
        <v>-7.4</v>
      </c>
    </row>
    <row r="9" spans="2:12" ht="15">
      <c r="B9" s="121" t="s">
        <v>53</v>
      </c>
      <c r="C9" s="309">
        <v>73176</v>
      </c>
      <c r="D9" s="260">
        <v>92658</v>
      </c>
      <c r="E9" s="36">
        <v>112497</v>
      </c>
      <c r="F9" s="36">
        <v>120440</v>
      </c>
      <c r="G9" s="36">
        <v>47264</v>
      </c>
      <c r="H9" s="36">
        <v>27782</v>
      </c>
      <c r="I9" s="36">
        <v>7942</v>
      </c>
      <c r="J9" s="313">
        <v>36.8</v>
      </c>
      <c r="K9" s="313">
        <v>14.2</v>
      </c>
      <c r="L9" s="37">
        <v>1.5</v>
      </c>
    </row>
    <row r="10" spans="2:12" ht="16.5">
      <c r="B10" s="307" t="s">
        <v>374</v>
      </c>
      <c r="C10" s="310"/>
      <c r="D10" s="300">
        <v>4297</v>
      </c>
      <c r="E10" s="300">
        <v>4324</v>
      </c>
      <c r="F10" s="300">
        <v>5029</v>
      </c>
      <c r="G10" s="300">
        <v>5029</v>
      </c>
      <c r="H10" s="301">
        <v>732</v>
      </c>
      <c r="I10" s="301">
        <v>705</v>
      </c>
      <c r="J10" s="301" t="s">
        <v>36</v>
      </c>
      <c r="K10" s="301">
        <v>2.8</v>
      </c>
      <c r="L10" s="301">
        <v>10.2</v>
      </c>
    </row>
    <row r="11" spans="2:12" ht="15">
      <c r="B11" s="121" t="s">
        <v>78</v>
      </c>
      <c r="C11" s="33"/>
      <c r="D11" s="261">
        <v>82</v>
      </c>
      <c r="E11" s="37">
        <v>144</v>
      </c>
      <c r="F11" s="37">
        <v>238</v>
      </c>
      <c r="G11" s="37">
        <v>238</v>
      </c>
      <c r="H11" s="37">
        <v>156</v>
      </c>
      <c r="I11" s="37">
        <v>94</v>
      </c>
      <c r="J11" s="37" t="s">
        <v>36</v>
      </c>
      <c r="K11" s="37">
        <v>153.5</v>
      </c>
      <c r="L11" s="37">
        <v>56.2</v>
      </c>
    </row>
    <row r="12" spans="2:12" ht="15">
      <c r="B12" s="121" t="s">
        <v>53</v>
      </c>
      <c r="C12" s="33"/>
      <c r="D12" s="260">
        <v>4215</v>
      </c>
      <c r="E12" s="36">
        <v>4180</v>
      </c>
      <c r="F12" s="36">
        <v>4790</v>
      </c>
      <c r="G12" s="36">
        <v>4790</v>
      </c>
      <c r="H12" s="37">
        <v>576</v>
      </c>
      <c r="I12" s="37">
        <v>611</v>
      </c>
      <c r="J12" s="37" t="s">
        <v>36</v>
      </c>
      <c r="K12" s="37">
        <v>-0.2</v>
      </c>
      <c r="L12" s="37">
        <v>8.6</v>
      </c>
    </row>
    <row r="13" spans="2:12" ht="15">
      <c r="B13" s="121" t="s">
        <v>131</v>
      </c>
      <c r="C13" s="33"/>
      <c r="D13" s="261">
        <v>0.23</v>
      </c>
      <c r="E13" s="37">
        <v>0.37</v>
      </c>
      <c r="F13" s="37">
        <v>0.38</v>
      </c>
      <c r="G13" s="37">
        <v>0.38</v>
      </c>
      <c r="H13" s="37">
        <v>0.15</v>
      </c>
      <c r="I13" s="37">
        <v>0.01</v>
      </c>
      <c r="J13" s="37" t="s">
        <v>36</v>
      </c>
      <c r="K13" s="37">
        <v>43.3</v>
      </c>
      <c r="L13" s="313">
        <v>-3.2</v>
      </c>
    </row>
    <row r="14" spans="2:12" ht="15">
      <c r="B14" s="122" t="s">
        <v>132</v>
      </c>
      <c r="C14" s="302"/>
      <c r="D14" s="303">
        <v>0.07</v>
      </c>
      <c r="E14" s="304">
        <v>0.09</v>
      </c>
      <c r="F14" s="304">
        <v>0.06</v>
      </c>
      <c r="G14" s="304">
        <v>0.06</v>
      </c>
      <c r="H14" s="304">
        <v>-0.01</v>
      </c>
      <c r="I14" s="304">
        <v>-0.04</v>
      </c>
      <c r="J14" s="304" t="s">
        <v>36</v>
      </c>
      <c r="K14" s="304">
        <v>-25.9</v>
      </c>
      <c r="L14" s="304">
        <v>-43.3</v>
      </c>
    </row>
    <row r="15" spans="2:12" ht="15" customHeight="1">
      <c r="B15" s="408" t="s">
        <v>375</v>
      </c>
      <c r="C15" s="408"/>
      <c r="D15" s="408"/>
      <c r="E15" s="408"/>
      <c r="F15" s="408"/>
      <c r="G15" s="408"/>
      <c r="H15" s="408"/>
      <c r="I15" s="408"/>
      <c r="J15" s="408"/>
      <c r="K15" s="408"/>
      <c r="L15" s="408"/>
    </row>
    <row r="16" spans="2:12" ht="15">
      <c r="B16" s="408"/>
      <c r="C16" s="408"/>
      <c r="D16" s="408"/>
      <c r="E16" s="408"/>
      <c r="F16" s="408"/>
      <c r="G16" s="408"/>
      <c r="H16" s="408"/>
      <c r="I16" s="408"/>
      <c r="J16" s="408"/>
      <c r="K16" s="408"/>
      <c r="L16" s="408"/>
    </row>
    <row r="17" spans="2:12" ht="15">
      <c r="B17" s="408"/>
      <c r="C17" s="408"/>
      <c r="D17" s="408"/>
      <c r="E17" s="408"/>
      <c r="F17" s="408"/>
      <c r="G17" s="408"/>
      <c r="H17" s="408"/>
      <c r="I17" s="408"/>
      <c r="J17" s="408"/>
      <c r="K17" s="408"/>
      <c r="L17" s="408"/>
    </row>
    <row r="18" spans="2:12" ht="15">
      <c r="B18" s="408"/>
      <c r="C18" s="408"/>
      <c r="D18" s="408"/>
      <c r="E18" s="408"/>
      <c r="F18" s="408"/>
      <c r="G18" s="408"/>
      <c r="H18" s="408"/>
      <c r="I18" s="408"/>
      <c r="J18" s="408"/>
      <c r="K18" s="408"/>
      <c r="L18" s="408"/>
    </row>
    <row r="19" spans="2:12" ht="15">
      <c r="B19" s="408"/>
      <c r="C19" s="408"/>
      <c r="D19" s="408"/>
      <c r="E19" s="408"/>
      <c r="F19" s="408"/>
      <c r="G19" s="408"/>
      <c r="H19" s="408"/>
      <c r="I19" s="408"/>
      <c r="J19" s="408"/>
      <c r="K19" s="408"/>
      <c r="L19" s="408"/>
    </row>
    <row r="20" spans="2:12" ht="15">
      <c r="B20" s="408"/>
      <c r="C20" s="408"/>
      <c r="D20" s="408"/>
      <c r="E20" s="408"/>
      <c r="F20" s="408"/>
      <c r="G20" s="408"/>
      <c r="H20" s="408"/>
      <c r="I20" s="408"/>
      <c r="J20" s="408"/>
      <c r="K20" s="408"/>
      <c r="L20" s="408"/>
    </row>
    <row r="21" spans="2:12" ht="15">
      <c r="B21" s="408"/>
      <c r="C21" s="408"/>
      <c r="D21" s="408"/>
      <c r="E21" s="408"/>
      <c r="F21" s="408"/>
      <c r="G21" s="408"/>
      <c r="H21" s="408"/>
      <c r="I21" s="408"/>
      <c r="J21" s="408"/>
      <c r="K21" s="408"/>
      <c r="L21" s="408"/>
    </row>
    <row r="22" spans="2:12" ht="15">
      <c r="B22" s="21"/>
      <c r="C22" s="21"/>
      <c r="D22" s="21"/>
      <c r="E22" s="21"/>
      <c r="F22" s="21"/>
      <c r="G22" s="21"/>
      <c r="H22" s="21"/>
      <c r="I22" s="21"/>
      <c r="J22" s="21"/>
      <c r="K22" s="21"/>
      <c r="L22" s="21"/>
    </row>
    <row r="24" ht="15">
      <c r="B24" s="172"/>
    </row>
    <row r="25" spans="2:3" ht="15">
      <c r="B25" s="172"/>
      <c r="C25" s="171"/>
    </row>
    <row r="26" spans="2:3" ht="15">
      <c r="B26" s="172"/>
      <c r="C26" s="15"/>
    </row>
    <row r="27" spans="2:3" ht="15">
      <c r="B27" s="173"/>
      <c r="C27" s="178"/>
    </row>
  </sheetData>
  <sheetProtection/>
  <mergeCells count="10">
    <mergeCell ref="B15:L21"/>
    <mergeCell ref="B2:L2"/>
    <mergeCell ref="B3:L3"/>
    <mergeCell ref="B4:B5"/>
    <mergeCell ref="C4:C5"/>
    <mergeCell ref="D4:D5"/>
    <mergeCell ref="E4:E5"/>
    <mergeCell ref="F4:F5"/>
    <mergeCell ref="G4:I4"/>
    <mergeCell ref="J4:L4"/>
  </mergeCell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B2:F29"/>
  <sheetViews>
    <sheetView showGridLines="0" zoomScalePageLayoutView="0" workbookViewId="0" topLeftCell="A1">
      <selection activeCell="A1" sqref="A1"/>
    </sheetView>
  </sheetViews>
  <sheetFormatPr defaultColWidth="12.25390625" defaultRowHeight="12.75"/>
  <cols>
    <col min="1" max="1" width="3.75390625" style="8" customWidth="1"/>
    <col min="2" max="2" width="20.75390625" style="8" customWidth="1"/>
    <col min="3" max="6" width="10.75390625" style="8" customWidth="1"/>
    <col min="7" max="16384" width="12.25390625" style="8" customWidth="1"/>
  </cols>
  <sheetData>
    <row r="1" ht="12.75"/>
    <row r="2" spans="2:6" ht="19.5" customHeight="1">
      <c r="B2" s="409" t="s">
        <v>376</v>
      </c>
      <c r="C2" s="409"/>
      <c r="D2" s="409"/>
      <c r="E2" s="409"/>
      <c r="F2" s="409"/>
    </row>
    <row r="3" spans="2:6" ht="15">
      <c r="B3" s="380" t="s">
        <v>18</v>
      </c>
      <c r="C3" s="380"/>
      <c r="D3" s="380"/>
      <c r="E3" s="380"/>
      <c r="F3" s="380"/>
    </row>
    <row r="4" spans="2:6" ht="30.75" customHeight="1">
      <c r="B4" s="267" t="s">
        <v>133</v>
      </c>
      <c r="C4" s="267">
        <v>2022</v>
      </c>
      <c r="D4" s="267">
        <v>2023</v>
      </c>
      <c r="E4" s="267" t="s">
        <v>76</v>
      </c>
      <c r="F4" s="267" t="s">
        <v>66</v>
      </c>
    </row>
    <row r="5" spans="2:6" ht="15">
      <c r="B5" s="48" t="s">
        <v>134</v>
      </c>
      <c r="C5" s="305">
        <v>13677</v>
      </c>
      <c r="D5" s="305">
        <v>19232</v>
      </c>
      <c r="E5" s="305">
        <v>5555</v>
      </c>
      <c r="F5" s="306">
        <v>33.3</v>
      </c>
    </row>
    <row r="6" spans="2:6" ht="15.75" thickBot="1">
      <c r="B6" s="46" t="s">
        <v>135</v>
      </c>
      <c r="C6" s="260">
        <v>4676</v>
      </c>
      <c r="D6" s="260">
        <v>6384</v>
      </c>
      <c r="E6" s="260">
        <v>1708</v>
      </c>
      <c r="F6" s="261">
        <v>29.4</v>
      </c>
    </row>
    <row r="7" spans="2:6" ht="15">
      <c r="B7" s="120" t="s">
        <v>136</v>
      </c>
      <c r="C7" s="311">
        <v>9001</v>
      </c>
      <c r="D7" s="311">
        <v>12848</v>
      </c>
      <c r="E7" s="311">
        <v>3847</v>
      </c>
      <c r="F7" s="312">
        <v>35.3</v>
      </c>
    </row>
    <row r="8" spans="2:6" s="96" customFormat="1" ht="27" customHeight="1">
      <c r="B8" s="410" t="s">
        <v>203</v>
      </c>
      <c r="C8" s="410"/>
      <c r="D8" s="410"/>
      <c r="E8" s="410"/>
      <c r="F8" s="410"/>
    </row>
    <row r="9" spans="2:6" ht="15">
      <c r="B9" s="45"/>
      <c r="C9" s="45"/>
      <c r="D9" s="45"/>
      <c r="E9" s="45"/>
      <c r="F9" s="45"/>
    </row>
    <row r="10" spans="2:6" ht="15">
      <c r="B10" s="45"/>
      <c r="C10" s="45"/>
      <c r="D10" s="45"/>
      <c r="E10" s="45"/>
      <c r="F10" s="45"/>
    </row>
    <row r="11" spans="2:6" ht="15">
      <c r="B11" s="45"/>
      <c r="C11" s="45"/>
      <c r="D11" s="45"/>
      <c r="E11" s="45"/>
      <c r="F11" s="45"/>
    </row>
    <row r="12" spans="2:6" ht="15">
      <c r="B12" s="45"/>
      <c r="C12" s="45"/>
      <c r="D12" s="45"/>
      <c r="E12" s="45"/>
      <c r="F12" s="45"/>
    </row>
    <row r="13" spans="2:6" ht="15">
      <c r="B13" s="21"/>
      <c r="C13" s="21"/>
      <c r="D13" s="21"/>
      <c r="E13" s="21"/>
      <c r="F13" s="21"/>
    </row>
    <row r="14" spans="2:6" ht="15">
      <c r="B14" s="21"/>
      <c r="C14" s="21"/>
      <c r="D14" s="21"/>
      <c r="E14" s="21"/>
      <c r="F14" s="21"/>
    </row>
    <row r="15" spans="2:6" ht="15">
      <c r="B15" s="21"/>
      <c r="C15" s="21"/>
      <c r="D15" s="21"/>
      <c r="E15" s="21"/>
      <c r="F15" s="21"/>
    </row>
    <row r="16" spans="2:6" ht="15">
      <c r="B16" s="21"/>
      <c r="C16" s="21"/>
      <c r="D16" s="21"/>
      <c r="E16" s="21"/>
      <c r="F16" s="21"/>
    </row>
    <row r="26" spans="2:3" ht="15">
      <c r="B26" s="172"/>
      <c r="C26"/>
    </row>
    <row r="27" spans="2:3" ht="15">
      <c r="B27" s="172"/>
      <c r="C27" s="171"/>
    </row>
    <row r="28" spans="2:3" ht="15">
      <c r="B28" s="172"/>
      <c r="C28" s="15"/>
    </row>
    <row r="29" spans="2:3" ht="15">
      <c r="B29" s="173"/>
      <c r="C29" s="180"/>
    </row>
  </sheetData>
  <sheetProtection/>
  <mergeCells count="3">
    <mergeCell ref="B2:F2"/>
    <mergeCell ref="B3:F3"/>
    <mergeCell ref="B8:F8"/>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B2:F29"/>
  <sheetViews>
    <sheetView showGridLines="0" zoomScalePageLayoutView="0" workbookViewId="0" topLeftCell="A1">
      <selection activeCell="A1" sqref="A1"/>
    </sheetView>
  </sheetViews>
  <sheetFormatPr defaultColWidth="12.25390625" defaultRowHeight="12.75"/>
  <cols>
    <col min="1" max="1" width="3.75390625" style="8" customWidth="1"/>
    <col min="2" max="2" width="20.75390625" style="8" customWidth="1"/>
    <col min="3" max="6" width="10.75390625" style="8" customWidth="1"/>
    <col min="7" max="16384" width="12.25390625" style="8" customWidth="1"/>
  </cols>
  <sheetData>
    <row r="1" ht="12.75"/>
    <row r="2" spans="2:6" ht="19.5" customHeight="1">
      <c r="B2" s="409" t="s">
        <v>377</v>
      </c>
      <c r="C2" s="409"/>
      <c r="D2" s="409"/>
      <c r="E2" s="409"/>
      <c r="F2" s="409"/>
    </row>
    <row r="3" spans="2:6" ht="15">
      <c r="B3" s="380" t="s">
        <v>18</v>
      </c>
      <c r="C3" s="380"/>
      <c r="D3" s="380"/>
      <c r="E3" s="380"/>
      <c r="F3" s="380"/>
    </row>
    <row r="4" spans="2:6" ht="30.75" customHeight="1">
      <c r="B4" s="267" t="s">
        <v>133</v>
      </c>
      <c r="C4" s="267">
        <v>2022</v>
      </c>
      <c r="D4" s="267">
        <v>2023</v>
      </c>
      <c r="E4" s="267" t="s">
        <v>76</v>
      </c>
      <c r="F4" s="267" t="s">
        <v>66</v>
      </c>
    </row>
    <row r="5" spans="2:6" ht="15">
      <c r="B5" s="48" t="s">
        <v>134</v>
      </c>
      <c r="C5" s="305">
        <v>16988</v>
      </c>
      <c r="D5" s="305">
        <v>20554</v>
      </c>
      <c r="E5" s="305">
        <v>3566</v>
      </c>
      <c r="F5" s="306">
        <v>14.7</v>
      </c>
    </row>
    <row r="6" spans="2:6" ht="15.75" thickBot="1">
      <c r="B6" s="46" t="s">
        <v>135</v>
      </c>
      <c r="C6" s="260">
        <v>6048</v>
      </c>
      <c r="D6" s="260">
        <v>7804</v>
      </c>
      <c r="E6" s="260">
        <v>1756</v>
      </c>
      <c r="F6" s="261">
        <v>22.3</v>
      </c>
    </row>
    <row r="7" spans="2:6" ht="15">
      <c r="B7" s="120" t="s">
        <v>136</v>
      </c>
      <c r="C7" s="311">
        <v>10940</v>
      </c>
      <c r="D7" s="311">
        <v>12750</v>
      </c>
      <c r="E7" s="311">
        <v>1810</v>
      </c>
      <c r="F7" s="312">
        <v>10.4</v>
      </c>
    </row>
    <row r="8" spans="2:6" s="96" customFormat="1" ht="27" customHeight="1">
      <c r="B8" s="410" t="s">
        <v>203</v>
      </c>
      <c r="C8" s="410"/>
      <c r="D8" s="410"/>
      <c r="E8" s="410"/>
      <c r="F8" s="410"/>
    </row>
    <row r="9" spans="2:6" ht="15">
      <c r="B9" s="45"/>
      <c r="C9" s="45"/>
      <c r="D9" s="45"/>
      <c r="E9" s="45"/>
      <c r="F9" s="45"/>
    </row>
    <row r="10" spans="2:6" ht="15">
      <c r="B10" s="45"/>
      <c r="C10" s="45"/>
      <c r="D10" s="45"/>
      <c r="E10" s="45"/>
      <c r="F10" s="45"/>
    </row>
    <row r="11" spans="2:6" ht="15">
      <c r="B11" s="45"/>
      <c r="C11" s="45"/>
      <c r="D11" s="45"/>
      <c r="E11" s="45"/>
      <c r="F11" s="45"/>
    </row>
    <row r="12" spans="2:6" ht="15">
      <c r="B12" s="45"/>
      <c r="C12" s="45"/>
      <c r="D12" s="45"/>
      <c r="E12" s="45"/>
      <c r="F12" s="45"/>
    </row>
    <row r="13" spans="2:6" ht="15">
      <c r="B13" s="21"/>
      <c r="C13" s="21"/>
      <c r="D13" s="21"/>
      <c r="E13" s="21"/>
      <c r="F13" s="21"/>
    </row>
    <row r="14" spans="2:6" ht="15">
      <c r="B14" s="21"/>
      <c r="C14" s="21"/>
      <c r="D14" s="21"/>
      <c r="E14" s="21"/>
      <c r="F14" s="21"/>
    </row>
    <row r="15" spans="2:6" ht="15">
      <c r="B15" s="21"/>
      <c r="C15" s="21"/>
      <c r="D15" s="21"/>
      <c r="E15" s="21"/>
      <c r="F15" s="21"/>
    </row>
    <row r="16" spans="2:6" ht="15">
      <c r="B16" s="21"/>
      <c r="C16" s="21"/>
      <c r="D16" s="21"/>
      <c r="E16" s="21"/>
      <c r="F16" s="21"/>
    </row>
    <row r="26" spans="2:3" ht="15">
      <c r="B26" s="172"/>
      <c r="C26"/>
    </row>
    <row r="27" spans="2:3" ht="15">
      <c r="B27" s="172"/>
      <c r="C27" s="171"/>
    </row>
    <row r="28" spans="2:3" ht="15">
      <c r="B28" s="172"/>
      <c r="C28" s="15"/>
    </row>
    <row r="29" spans="2:3" ht="15">
      <c r="B29" s="173"/>
      <c r="C29" s="180"/>
    </row>
  </sheetData>
  <sheetProtection/>
  <mergeCells count="3">
    <mergeCell ref="B2:F2"/>
    <mergeCell ref="B3:F3"/>
    <mergeCell ref="B8:F8"/>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B2:I29"/>
  <sheetViews>
    <sheetView showGridLines="0" zoomScalePageLayoutView="0" workbookViewId="0" topLeftCell="A1">
      <selection activeCell="A1" sqref="A1"/>
    </sheetView>
  </sheetViews>
  <sheetFormatPr defaultColWidth="35.625" defaultRowHeight="12.75"/>
  <cols>
    <col min="1" max="1" width="8.50390625" style="0" customWidth="1"/>
    <col min="2" max="2" width="20.75390625" style="0" customWidth="1"/>
    <col min="3" max="9" width="8.875" style="0" customWidth="1"/>
    <col min="10" max="10" width="26.50390625" style="0" customWidth="1"/>
  </cols>
  <sheetData>
    <row r="2" spans="2:9" ht="15" customHeight="1">
      <c r="B2" s="392" t="s">
        <v>354</v>
      </c>
      <c r="C2" s="392"/>
      <c r="D2" s="392"/>
      <c r="E2" s="392"/>
      <c r="F2" s="392"/>
      <c r="G2" s="392"/>
      <c r="H2" s="392"/>
      <c r="I2" s="392"/>
    </row>
    <row r="3" spans="2:9" ht="15">
      <c r="B3" s="380" t="s">
        <v>3</v>
      </c>
      <c r="C3" s="380"/>
      <c r="D3" s="380"/>
      <c r="E3" s="380"/>
      <c r="F3" s="380"/>
      <c r="G3" s="380"/>
      <c r="H3" s="380"/>
      <c r="I3" s="380"/>
    </row>
    <row r="4" spans="2:9" s="25" customFormat="1" ht="15.75" customHeight="1">
      <c r="B4" s="411" t="s">
        <v>0</v>
      </c>
      <c r="C4" s="411">
        <v>2018</v>
      </c>
      <c r="D4" s="411">
        <v>2022</v>
      </c>
      <c r="E4" s="411">
        <v>2023</v>
      </c>
      <c r="F4" s="411" t="s">
        <v>5</v>
      </c>
      <c r="G4" s="411"/>
      <c r="H4" s="411" t="s">
        <v>4</v>
      </c>
      <c r="I4" s="411"/>
    </row>
    <row r="5" spans="2:9" s="25" customFormat="1" ht="15">
      <c r="B5" s="411"/>
      <c r="C5" s="411"/>
      <c r="D5" s="411"/>
      <c r="E5" s="411"/>
      <c r="F5" s="182" t="s">
        <v>217</v>
      </c>
      <c r="G5" s="182" t="s">
        <v>218</v>
      </c>
      <c r="H5" s="182" t="s">
        <v>217</v>
      </c>
      <c r="I5" s="182" t="s">
        <v>218</v>
      </c>
    </row>
    <row r="6" spans="2:9" s="25" customFormat="1" ht="15">
      <c r="B6" s="53" t="s">
        <v>1</v>
      </c>
      <c r="C6" s="226">
        <v>279647.21216029994</v>
      </c>
      <c r="D6" s="226">
        <v>616281.13950037</v>
      </c>
      <c r="E6" s="226">
        <v>757155.2880912999</v>
      </c>
      <c r="F6" s="226">
        <v>477508.075931</v>
      </c>
      <c r="G6" s="226">
        <v>140874.14859092992</v>
      </c>
      <c r="H6" s="227">
        <v>109.9675092619643</v>
      </c>
      <c r="I6" s="227">
        <v>16.422933149503073</v>
      </c>
    </row>
    <row r="7" spans="2:9" s="25" customFormat="1" ht="16.5">
      <c r="B7" s="43" t="s">
        <v>243</v>
      </c>
      <c r="C7" s="228">
        <v>93985.10449239999</v>
      </c>
      <c r="D7" s="228">
        <v>233270.16394560004</v>
      </c>
      <c r="E7" s="228">
        <v>248651.17522469998</v>
      </c>
      <c r="F7" s="228">
        <v>154666.0707323</v>
      </c>
      <c r="G7" s="228">
        <v>15381.011279099941</v>
      </c>
      <c r="H7" s="229">
        <v>105.16776067931453</v>
      </c>
      <c r="I7" s="229">
        <v>1.0098614302217923</v>
      </c>
    </row>
    <row r="8" spans="2:9" s="25" customFormat="1" ht="15">
      <c r="B8" s="43" t="s">
        <v>2</v>
      </c>
      <c r="C8" s="228">
        <v>57322.64856649994</v>
      </c>
      <c r="D8" s="228">
        <v>124641.68646666998</v>
      </c>
      <c r="E8" s="228">
        <v>167843.2168145</v>
      </c>
      <c r="F8" s="228">
        <v>110520.56824800005</v>
      </c>
      <c r="G8" s="228">
        <v>43201.530347830005</v>
      </c>
      <c r="H8" s="229">
        <v>127.06760361074853</v>
      </c>
      <c r="I8" s="229">
        <v>27.60653953761125</v>
      </c>
    </row>
    <row r="9" spans="2:9" s="25" customFormat="1" ht="15">
      <c r="B9" s="43" t="s">
        <v>12</v>
      </c>
      <c r="C9" s="228">
        <v>40255.728258400006</v>
      </c>
      <c r="D9" s="228">
        <v>64179.3424191</v>
      </c>
      <c r="E9" s="228">
        <v>86045.97530610001</v>
      </c>
      <c r="F9" s="228">
        <v>45790.2470477</v>
      </c>
      <c r="G9" s="228">
        <v>21866.632887000007</v>
      </c>
      <c r="H9" s="229">
        <v>65.76029252544322</v>
      </c>
      <c r="I9" s="229">
        <v>27.047976450330037</v>
      </c>
    </row>
    <row r="10" spans="2:9" s="25" customFormat="1" ht="16.5">
      <c r="B10" s="190" t="s">
        <v>244</v>
      </c>
      <c r="C10" s="230">
        <v>88083.730843</v>
      </c>
      <c r="D10" s="230">
        <v>194189.946669</v>
      </c>
      <c r="E10" s="230">
        <v>254614.92074600002</v>
      </c>
      <c r="F10" s="230">
        <v>166531.18990300002</v>
      </c>
      <c r="G10" s="230">
        <v>60424.97407700002</v>
      </c>
      <c r="H10" s="231">
        <v>124.16395468163745</v>
      </c>
      <c r="I10" s="231">
        <v>24.24804428276568</v>
      </c>
    </row>
    <row r="11" spans="2:9" s="4" customFormat="1" ht="12.75">
      <c r="B11" s="412" t="s">
        <v>197</v>
      </c>
      <c r="C11" s="412"/>
      <c r="D11" s="412"/>
      <c r="E11" s="412"/>
      <c r="F11" s="412"/>
      <c r="G11" s="412"/>
      <c r="H11" s="412"/>
      <c r="I11" s="412"/>
    </row>
    <row r="12" spans="2:9" s="4" customFormat="1" ht="12.75">
      <c r="B12" s="390" t="s">
        <v>13</v>
      </c>
      <c r="C12" s="391"/>
      <c r="D12" s="391"/>
      <c r="E12" s="391"/>
      <c r="F12" s="391"/>
      <c r="G12" s="391"/>
      <c r="H12" s="391"/>
      <c r="I12" s="391"/>
    </row>
    <row r="13" spans="2:9" s="4" customFormat="1" ht="12.75">
      <c r="B13" s="390" t="s">
        <v>198</v>
      </c>
      <c r="C13" s="391"/>
      <c r="D13" s="391"/>
      <c r="E13" s="391"/>
      <c r="F13" s="391"/>
      <c r="G13" s="391"/>
      <c r="H13" s="391"/>
      <c r="I13" s="391"/>
    </row>
    <row r="14" spans="2:9" s="4" customFormat="1" ht="12.75">
      <c r="B14" s="390" t="s">
        <v>204</v>
      </c>
      <c r="C14" s="391"/>
      <c r="D14" s="391"/>
      <c r="E14" s="391"/>
      <c r="F14" s="391"/>
      <c r="G14" s="391"/>
      <c r="H14" s="391"/>
      <c r="I14" s="391"/>
    </row>
    <row r="15" spans="2:9" s="4" customFormat="1" ht="16.5" customHeight="1">
      <c r="B15" s="390" t="s">
        <v>14</v>
      </c>
      <c r="C15" s="391"/>
      <c r="D15" s="391"/>
      <c r="E15" s="391"/>
      <c r="F15" s="391"/>
      <c r="G15" s="391"/>
      <c r="H15" s="391"/>
      <c r="I15" s="391"/>
    </row>
    <row r="16" spans="2:9" ht="16.5" customHeight="1">
      <c r="B16" s="1"/>
      <c r="C16" s="1"/>
      <c r="D16" s="1"/>
      <c r="E16" s="1"/>
      <c r="F16" s="1"/>
      <c r="G16" s="1"/>
      <c r="H16" s="1"/>
      <c r="I16" s="1"/>
    </row>
    <row r="26" ht="15">
      <c r="B26" s="172"/>
    </row>
    <row r="27" spans="2:3" ht="15">
      <c r="B27" s="172"/>
      <c r="C27" s="171"/>
    </row>
    <row r="28" spans="2:3" ht="15">
      <c r="B28" s="172"/>
      <c r="C28" s="15"/>
    </row>
    <row r="29" ht="15">
      <c r="B29" s="173"/>
    </row>
  </sheetData>
  <sheetProtection/>
  <mergeCells count="13">
    <mergeCell ref="B11:I11"/>
    <mergeCell ref="B12:I12"/>
    <mergeCell ref="B13:I13"/>
    <mergeCell ref="B14:I14"/>
    <mergeCell ref="B15:I15"/>
    <mergeCell ref="B2:I2"/>
    <mergeCell ref="B3:I3"/>
    <mergeCell ref="B4:B5"/>
    <mergeCell ref="C4:C5"/>
    <mergeCell ref="D4:D5"/>
    <mergeCell ref="E4:E5"/>
    <mergeCell ref="F4:G4"/>
    <mergeCell ref="H4:I4"/>
  </mergeCell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B2:I29"/>
  <sheetViews>
    <sheetView showGridLines="0" zoomScalePageLayoutView="0" workbookViewId="0" topLeftCell="A1">
      <selection activeCell="A1" sqref="A1"/>
    </sheetView>
  </sheetViews>
  <sheetFormatPr defaultColWidth="11.50390625" defaultRowHeight="12.75"/>
  <cols>
    <col min="1" max="1" width="8.50390625" style="0" customWidth="1"/>
    <col min="2" max="2" width="25.25390625" style="0" bestFit="1" customWidth="1"/>
    <col min="3" max="9" width="7.50390625" style="0" customWidth="1"/>
  </cols>
  <sheetData>
    <row r="2" spans="2:9" ht="12.75">
      <c r="B2" s="392" t="s">
        <v>355</v>
      </c>
      <c r="C2" s="392"/>
      <c r="D2" s="392"/>
      <c r="E2" s="392"/>
      <c r="F2" s="392"/>
      <c r="G2" s="392"/>
      <c r="H2" s="392"/>
      <c r="I2" s="392"/>
    </row>
    <row r="3" spans="2:9" ht="15">
      <c r="B3" s="380" t="s">
        <v>3</v>
      </c>
      <c r="C3" s="380"/>
      <c r="D3" s="380"/>
      <c r="E3" s="380"/>
      <c r="F3" s="380"/>
      <c r="G3" s="380"/>
      <c r="H3" s="380"/>
      <c r="I3" s="380"/>
    </row>
    <row r="4" spans="2:9" s="25" customFormat="1" ht="15">
      <c r="B4" s="393" t="s">
        <v>253</v>
      </c>
      <c r="C4" s="393">
        <v>2018</v>
      </c>
      <c r="D4" s="393">
        <v>2022</v>
      </c>
      <c r="E4" s="393">
        <v>2023</v>
      </c>
      <c r="F4" s="393" t="s">
        <v>5</v>
      </c>
      <c r="G4" s="393"/>
      <c r="H4" s="393" t="s">
        <v>4</v>
      </c>
      <c r="I4" s="393"/>
    </row>
    <row r="5" spans="2:9" s="25" customFormat="1" ht="15">
      <c r="B5" s="393"/>
      <c r="C5" s="393"/>
      <c r="D5" s="393"/>
      <c r="E5" s="393"/>
      <c r="F5" s="183" t="s">
        <v>217</v>
      </c>
      <c r="G5" s="183" t="s">
        <v>218</v>
      </c>
      <c r="H5" s="183" t="s">
        <v>217</v>
      </c>
      <c r="I5" s="183" t="s">
        <v>218</v>
      </c>
    </row>
    <row r="6" spans="2:9" s="25" customFormat="1" ht="15">
      <c r="B6" s="232" t="s">
        <v>6</v>
      </c>
      <c r="C6" s="233">
        <v>88083.730843</v>
      </c>
      <c r="D6" s="233">
        <v>194189.946669</v>
      </c>
      <c r="E6" s="233">
        <v>254614.92074600002</v>
      </c>
      <c r="F6" s="233">
        <v>166531.18990300002</v>
      </c>
      <c r="G6" s="234">
        <v>60424.97407700002</v>
      </c>
      <c r="H6" s="235">
        <v>124.16395468163745</v>
      </c>
      <c r="I6" s="236">
        <v>24.24804428276568</v>
      </c>
    </row>
    <row r="7" spans="2:9" s="25" customFormat="1" ht="15">
      <c r="B7" s="237" t="s">
        <v>15</v>
      </c>
      <c r="C7" s="238">
        <v>54791.664798</v>
      </c>
      <c r="D7" s="238">
        <v>84900.443626</v>
      </c>
      <c r="E7" s="238">
        <v>130807.352581</v>
      </c>
      <c r="F7" s="238">
        <v>76015.687783</v>
      </c>
      <c r="G7" s="239">
        <v>45906.908955000006</v>
      </c>
      <c r="H7" s="240">
        <v>85.13788174905876</v>
      </c>
      <c r="I7" s="241">
        <v>46.00060323664816</v>
      </c>
    </row>
    <row r="8" spans="2:9" s="25" customFormat="1" ht="15">
      <c r="B8" s="237" t="s">
        <v>16</v>
      </c>
      <c r="C8" s="238">
        <v>33292.066045</v>
      </c>
      <c r="D8" s="238">
        <v>65410.837128</v>
      </c>
      <c r="E8" s="238">
        <v>81922.481866</v>
      </c>
      <c r="F8" s="238">
        <v>48630.415821</v>
      </c>
      <c r="G8" s="239">
        <v>16511.644738000003</v>
      </c>
      <c r="H8" s="240">
        <v>90.82707088637922</v>
      </c>
      <c r="I8" s="241">
        <v>18.682270817635516</v>
      </c>
    </row>
    <row r="9" spans="2:9" s="25" customFormat="1" ht="15">
      <c r="B9" s="242" t="s">
        <v>205</v>
      </c>
      <c r="C9" s="111" t="s">
        <v>7</v>
      </c>
      <c r="D9" s="111">
        <v>43878.665915</v>
      </c>
      <c r="E9" s="111">
        <v>41885.086299</v>
      </c>
      <c r="F9" s="111" t="s">
        <v>7</v>
      </c>
      <c r="G9" s="243">
        <v>-1993.5796159999954</v>
      </c>
      <c r="H9" s="112" t="s">
        <v>7</v>
      </c>
      <c r="I9" s="244">
        <v>-9.54377624429118</v>
      </c>
    </row>
    <row r="10" spans="2:9" s="5" customFormat="1" ht="12.75">
      <c r="B10" s="412" t="s">
        <v>254</v>
      </c>
      <c r="C10" s="412"/>
      <c r="D10" s="412"/>
      <c r="E10" s="412"/>
      <c r="F10" s="412"/>
      <c r="G10" s="412"/>
      <c r="H10" s="412"/>
      <c r="I10" s="412"/>
    </row>
    <row r="11" spans="2:9" s="5" customFormat="1" ht="12.75">
      <c r="B11" s="391" t="s">
        <v>207</v>
      </c>
      <c r="C11" s="391"/>
      <c r="D11" s="391"/>
      <c r="E11" s="391"/>
      <c r="F11" s="391"/>
      <c r="G11" s="391"/>
      <c r="H11" s="391"/>
      <c r="I11" s="391"/>
    </row>
    <row r="12" spans="2:9" s="5" customFormat="1" ht="12.75">
      <c r="B12" s="391" t="s">
        <v>199</v>
      </c>
      <c r="C12" s="391"/>
      <c r="D12" s="391"/>
      <c r="E12" s="391"/>
      <c r="F12" s="391"/>
      <c r="G12" s="391"/>
      <c r="H12" s="391"/>
      <c r="I12" s="391"/>
    </row>
    <row r="13" spans="2:9" s="5" customFormat="1" ht="12.75">
      <c r="B13" s="391" t="s">
        <v>196</v>
      </c>
      <c r="C13" s="391"/>
      <c r="D13" s="391"/>
      <c r="E13" s="391"/>
      <c r="F13" s="391"/>
      <c r="G13" s="391"/>
      <c r="H13" s="391"/>
      <c r="I13" s="391"/>
    </row>
    <row r="14" spans="2:9" s="5" customFormat="1" ht="12.75">
      <c r="B14" s="391" t="s">
        <v>17</v>
      </c>
      <c r="C14" s="391"/>
      <c r="D14" s="391"/>
      <c r="E14" s="391"/>
      <c r="F14" s="391"/>
      <c r="G14" s="391"/>
      <c r="H14" s="391"/>
      <c r="I14" s="391"/>
    </row>
    <row r="26" ht="15">
      <c r="B26" s="172"/>
    </row>
    <row r="27" spans="2:3" ht="15">
      <c r="B27" s="172"/>
      <c r="C27" s="171"/>
    </row>
    <row r="28" spans="2:3" ht="15">
      <c r="B28" s="172"/>
      <c r="C28" s="15"/>
    </row>
    <row r="29" ht="15">
      <c r="B29" s="173"/>
    </row>
  </sheetData>
  <sheetProtection/>
  <mergeCells count="13">
    <mergeCell ref="B10:I10"/>
    <mergeCell ref="B11:I11"/>
    <mergeCell ref="B12:I12"/>
    <mergeCell ref="B13:I13"/>
    <mergeCell ref="B14:I14"/>
    <mergeCell ref="B2:I2"/>
    <mergeCell ref="B3:I3"/>
    <mergeCell ref="B4:B5"/>
    <mergeCell ref="C4:C5"/>
    <mergeCell ref="D4:D5"/>
    <mergeCell ref="E4:E5"/>
    <mergeCell ref="F4:G4"/>
    <mergeCell ref="H4:I4"/>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B2:I29"/>
  <sheetViews>
    <sheetView showGridLines="0" zoomScalePageLayoutView="0" workbookViewId="0" topLeftCell="A1">
      <selection activeCell="A1" sqref="A1"/>
    </sheetView>
  </sheetViews>
  <sheetFormatPr defaultColWidth="10.50390625" defaultRowHeight="12.75"/>
  <cols>
    <col min="1" max="1" width="8.50390625" style="0" customWidth="1"/>
    <col min="2" max="2" width="20.25390625" style="0" customWidth="1"/>
    <col min="3" max="9" width="7.625" style="0" customWidth="1"/>
  </cols>
  <sheetData>
    <row r="1" ht="22.5" customHeight="1"/>
    <row r="2" spans="2:9" s="25" customFormat="1" ht="15">
      <c r="B2" s="392" t="s">
        <v>356</v>
      </c>
      <c r="C2" s="392"/>
      <c r="D2" s="392"/>
      <c r="E2" s="392"/>
      <c r="F2" s="392"/>
      <c r="G2" s="392"/>
      <c r="H2" s="392"/>
      <c r="I2" s="392"/>
    </row>
    <row r="3" spans="2:9" s="25" customFormat="1" ht="15">
      <c r="B3" s="380" t="s">
        <v>3</v>
      </c>
      <c r="C3" s="380"/>
      <c r="D3" s="380"/>
      <c r="E3" s="380"/>
      <c r="F3" s="380"/>
      <c r="G3" s="380"/>
      <c r="H3" s="380"/>
      <c r="I3" s="380"/>
    </row>
    <row r="4" spans="2:9" s="25" customFormat="1" ht="15.75" customHeight="1">
      <c r="B4" s="413" t="s">
        <v>0</v>
      </c>
      <c r="C4" s="413">
        <v>2018</v>
      </c>
      <c r="D4" s="413">
        <v>2022</v>
      </c>
      <c r="E4" s="413">
        <v>2023</v>
      </c>
      <c r="F4" s="393" t="s">
        <v>5</v>
      </c>
      <c r="G4" s="393"/>
      <c r="H4" s="393" t="s">
        <v>4</v>
      </c>
      <c r="I4" s="393"/>
    </row>
    <row r="5" spans="2:9" s="25" customFormat="1" ht="15">
      <c r="B5" s="413"/>
      <c r="C5" s="413"/>
      <c r="D5" s="413"/>
      <c r="E5" s="413"/>
      <c r="F5" s="183" t="s">
        <v>255</v>
      </c>
      <c r="G5" s="183" t="s">
        <v>11</v>
      </c>
      <c r="H5" s="183" t="s">
        <v>255</v>
      </c>
      <c r="I5" s="183" t="s">
        <v>11</v>
      </c>
    </row>
    <row r="6" spans="2:9" s="25" customFormat="1" ht="15">
      <c r="B6" s="245" t="s">
        <v>1</v>
      </c>
      <c r="C6" s="246">
        <v>191563.48131729994</v>
      </c>
      <c r="D6" s="246">
        <v>422091.19283137005</v>
      </c>
      <c r="E6" s="246">
        <v>502540.3673452999</v>
      </c>
      <c r="F6" s="246">
        <v>310976.886028</v>
      </c>
      <c r="G6" s="246">
        <v>80449.17451392987</v>
      </c>
      <c r="H6" s="247">
        <v>103.43977303230902</v>
      </c>
      <c r="I6" s="247">
        <v>12.822862976386817</v>
      </c>
    </row>
    <row r="7" spans="2:9" s="25" customFormat="1" ht="16.5">
      <c r="B7" s="248" t="s">
        <v>243</v>
      </c>
      <c r="C7" s="85">
        <v>93985.10449239999</v>
      </c>
      <c r="D7" s="85">
        <v>233270.16394560004</v>
      </c>
      <c r="E7" s="85">
        <v>248651.17522469998</v>
      </c>
      <c r="F7" s="85">
        <v>154666.0707323</v>
      </c>
      <c r="G7" s="85">
        <v>15381.011279099941</v>
      </c>
      <c r="H7" s="249">
        <v>105.16776067931453</v>
      </c>
      <c r="I7" s="249">
        <v>1.0098614302217923</v>
      </c>
    </row>
    <row r="8" spans="2:9" s="25" customFormat="1" ht="15">
      <c r="B8" s="248" t="s">
        <v>2</v>
      </c>
      <c r="C8" s="85">
        <v>57322.64856649994</v>
      </c>
      <c r="D8" s="85">
        <v>124641.68646666998</v>
      </c>
      <c r="E8" s="85">
        <v>167843.2168145</v>
      </c>
      <c r="F8" s="85">
        <v>110520.56824800005</v>
      </c>
      <c r="G8" s="85">
        <v>43201.530347830005</v>
      </c>
      <c r="H8" s="249">
        <v>127.06760361074853</v>
      </c>
      <c r="I8" s="249">
        <v>27.60653953761125</v>
      </c>
    </row>
    <row r="9" spans="2:9" s="25" customFormat="1" ht="15">
      <c r="B9" s="250" t="s">
        <v>12</v>
      </c>
      <c r="C9" s="111">
        <v>40255.728258400006</v>
      </c>
      <c r="D9" s="111">
        <v>64179.3424191</v>
      </c>
      <c r="E9" s="111">
        <v>86045.97530610001</v>
      </c>
      <c r="F9" s="111">
        <v>45790.2470477</v>
      </c>
      <c r="G9" s="111">
        <v>21866.632887000007</v>
      </c>
      <c r="H9" s="251">
        <v>65.76029252544322</v>
      </c>
      <c r="I9" s="251">
        <v>27.047976450330037</v>
      </c>
    </row>
    <row r="10" spans="2:9" s="4" customFormat="1" ht="12.75">
      <c r="B10" s="412" t="s">
        <v>206</v>
      </c>
      <c r="C10" s="412"/>
      <c r="D10" s="412"/>
      <c r="E10" s="412"/>
      <c r="F10" s="412"/>
      <c r="G10" s="412"/>
      <c r="H10" s="412"/>
      <c r="I10" s="412"/>
    </row>
    <row r="11" spans="2:9" s="4" customFormat="1" ht="12.75">
      <c r="B11" s="390" t="s">
        <v>207</v>
      </c>
      <c r="C11" s="391"/>
      <c r="D11" s="391"/>
      <c r="E11" s="391"/>
      <c r="F11" s="391"/>
      <c r="G11" s="391"/>
      <c r="H11" s="391"/>
      <c r="I11" s="391"/>
    </row>
    <row r="12" spans="2:9" s="4" customFormat="1" ht="12.75">
      <c r="B12" s="390" t="s">
        <v>196</v>
      </c>
      <c r="C12" s="391"/>
      <c r="D12" s="391"/>
      <c r="E12" s="391"/>
      <c r="F12" s="391"/>
      <c r="G12" s="391"/>
      <c r="H12" s="391"/>
      <c r="I12" s="391"/>
    </row>
    <row r="13" spans="2:9" s="4" customFormat="1" ht="12.75">
      <c r="B13" s="390" t="s">
        <v>17</v>
      </c>
      <c r="C13" s="391"/>
      <c r="D13" s="391"/>
      <c r="E13" s="391"/>
      <c r="F13" s="391"/>
      <c r="G13" s="391"/>
      <c r="H13" s="391"/>
      <c r="I13" s="391"/>
    </row>
    <row r="14" spans="3:9" ht="15">
      <c r="C14" s="2"/>
      <c r="D14" s="2"/>
      <c r="E14" s="2"/>
      <c r="F14" s="2"/>
      <c r="G14" s="2"/>
      <c r="H14" s="2"/>
      <c r="I14" s="2"/>
    </row>
    <row r="15" spans="2:9" ht="15">
      <c r="B15" s="2"/>
      <c r="C15" s="2"/>
      <c r="D15" s="2"/>
      <c r="E15" s="2"/>
      <c r="F15" s="2"/>
      <c r="G15" s="2"/>
      <c r="H15" s="2"/>
      <c r="I15" s="2"/>
    </row>
    <row r="26" ht="15">
      <c r="B26" s="172"/>
    </row>
    <row r="27" spans="2:3" ht="15">
      <c r="B27" s="172"/>
      <c r="C27" s="171"/>
    </row>
    <row r="28" spans="2:3" ht="15">
      <c r="B28" s="172"/>
      <c r="C28" s="15"/>
    </row>
    <row r="29" ht="15">
      <c r="B29" s="173"/>
    </row>
  </sheetData>
  <sheetProtection/>
  <mergeCells count="12">
    <mergeCell ref="B10:I10"/>
    <mergeCell ref="B11:I11"/>
    <mergeCell ref="B12:I12"/>
    <mergeCell ref="B13:I13"/>
    <mergeCell ref="B2:I2"/>
    <mergeCell ref="B3:I3"/>
    <mergeCell ref="B4:B5"/>
    <mergeCell ref="C4:C5"/>
    <mergeCell ref="D4:D5"/>
    <mergeCell ref="E4:E5"/>
    <mergeCell ref="F4:G4"/>
    <mergeCell ref="H4:I4"/>
  </mergeCell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B2:J29"/>
  <sheetViews>
    <sheetView showGridLines="0" zoomScalePageLayoutView="0" workbookViewId="0" topLeftCell="A1">
      <selection activeCell="A1" sqref="A1"/>
    </sheetView>
  </sheetViews>
  <sheetFormatPr defaultColWidth="8.00390625" defaultRowHeight="12.75"/>
  <cols>
    <col min="1" max="1" width="8.50390625" style="0" customWidth="1"/>
    <col min="2" max="2" width="13.50390625" style="0" customWidth="1"/>
    <col min="3" max="4" width="17.50390625" style="0" customWidth="1"/>
    <col min="5" max="5" width="13.50390625" style="0" customWidth="1"/>
    <col min="6" max="10" width="8.875" style="0" customWidth="1"/>
  </cols>
  <sheetData>
    <row r="2" spans="2:10" ht="39.75" customHeight="1">
      <c r="B2" s="392" t="s">
        <v>388</v>
      </c>
      <c r="C2" s="392"/>
      <c r="D2" s="392"/>
      <c r="E2" s="392"/>
      <c r="F2" s="6"/>
      <c r="G2" s="6"/>
      <c r="H2" s="6"/>
      <c r="I2" s="6"/>
      <c r="J2" s="6"/>
    </row>
    <row r="3" spans="2:10" ht="15">
      <c r="B3" s="380" t="s">
        <v>18</v>
      </c>
      <c r="C3" s="380"/>
      <c r="D3" s="380"/>
      <c r="E3" s="380"/>
      <c r="F3" s="7"/>
      <c r="G3" s="7"/>
      <c r="H3" s="7"/>
      <c r="I3" s="7"/>
      <c r="J3" s="7"/>
    </row>
    <row r="4" spans="3:10" s="25" customFormat="1" ht="18" customHeight="1">
      <c r="C4" s="188" t="s">
        <v>8</v>
      </c>
      <c r="D4" s="188" t="s">
        <v>336</v>
      </c>
      <c r="E4" s="7"/>
      <c r="F4" s="7"/>
      <c r="G4" s="7"/>
      <c r="H4" s="7"/>
      <c r="I4" s="7"/>
      <c r="J4" s="7"/>
    </row>
    <row r="5" spans="3:10" s="25" customFormat="1" ht="15">
      <c r="C5" s="185">
        <v>2019</v>
      </c>
      <c r="D5" s="35">
        <v>45953</v>
      </c>
      <c r="E5" s="7"/>
      <c r="F5" s="7"/>
      <c r="G5" s="7"/>
      <c r="H5" s="7"/>
      <c r="I5" s="7"/>
      <c r="J5" s="7"/>
    </row>
    <row r="6" spans="3:10" s="25" customFormat="1" ht="15">
      <c r="C6" s="185">
        <v>2020</v>
      </c>
      <c r="D6" s="35">
        <v>50777</v>
      </c>
      <c r="E6" s="7"/>
      <c r="F6" s="7"/>
      <c r="G6" s="7"/>
      <c r="H6" s="7"/>
      <c r="I6" s="7"/>
      <c r="J6" s="7"/>
    </row>
    <row r="7" spans="3:10" s="25" customFormat="1" ht="15">
      <c r="C7" s="185">
        <v>2021</v>
      </c>
      <c r="D7" s="35">
        <v>56615</v>
      </c>
      <c r="E7" s="7"/>
      <c r="F7" s="7"/>
      <c r="G7" s="7"/>
      <c r="H7" s="7"/>
      <c r="I7" s="7"/>
      <c r="J7" s="7"/>
    </row>
    <row r="8" spans="3:4" s="25" customFormat="1" ht="15">
      <c r="C8" s="185">
        <v>2022</v>
      </c>
      <c r="D8" s="35">
        <v>64179</v>
      </c>
    </row>
    <row r="9" spans="3:4" s="25" customFormat="1" ht="15">
      <c r="C9" s="151">
        <v>2023</v>
      </c>
      <c r="D9" s="152">
        <v>86046</v>
      </c>
    </row>
    <row r="10" spans="3:4" s="4" customFormat="1" ht="27" customHeight="1">
      <c r="C10" s="412" t="s">
        <v>35</v>
      </c>
      <c r="D10" s="412"/>
    </row>
    <row r="11" spans="3:4" s="4" customFormat="1" ht="12.75">
      <c r="C11" s="391" t="s">
        <v>14</v>
      </c>
      <c r="D11" s="391"/>
    </row>
    <row r="26" ht="15">
      <c r="C26" s="172"/>
    </row>
    <row r="27" spans="3:4" ht="15">
      <c r="C27" s="172"/>
      <c r="D27" s="171"/>
    </row>
    <row r="28" spans="3:4" ht="15">
      <c r="C28" s="172"/>
      <c r="D28" s="15"/>
    </row>
    <row r="29" spans="3:4" ht="15">
      <c r="C29" s="173"/>
      <c r="D29" s="178"/>
    </row>
  </sheetData>
  <sheetProtection/>
  <mergeCells count="4">
    <mergeCell ref="C11:D11"/>
    <mergeCell ref="C10:D10"/>
    <mergeCell ref="B2:E2"/>
    <mergeCell ref="B3:E3"/>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2:K29"/>
  <sheetViews>
    <sheetView showGridLines="0" zoomScalePageLayoutView="0" workbookViewId="0" topLeftCell="A1">
      <selection activeCell="D7" sqref="D7"/>
    </sheetView>
  </sheetViews>
  <sheetFormatPr defaultColWidth="8.00390625" defaultRowHeight="12.75"/>
  <cols>
    <col min="1" max="1" width="8.50390625" style="0" customWidth="1"/>
    <col min="2" max="2" width="4.00390625" style="0" customWidth="1"/>
    <col min="3" max="5" width="12.375" style="0" customWidth="1"/>
    <col min="6" max="6" width="4.00390625" style="0" customWidth="1"/>
    <col min="7" max="10" width="8.875" style="0" customWidth="1"/>
  </cols>
  <sheetData>
    <row r="2" spans="2:10" ht="12.75">
      <c r="B2" s="392" t="s">
        <v>386</v>
      </c>
      <c r="C2" s="392"/>
      <c r="D2" s="392"/>
      <c r="E2" s="392"/>
      <c r="F2" s="392"/>
      <c r="G2" s="6"/>
      <c r="H2" s="6"/>
      <c r="I2" s="6"/>
      <c r="J2" s="6"/>
    </row>
    <row r="3" spans="2:10" ht="15">
      <c r="B3" s="380" t="s">
        <v>337</v>
      </c>
      <c r="C3" s="380"/>
      <c r="D3" s="380"/>
      <c r="E3" s="380"/>
      <c r="F3" s="380"/>
      <c r="G3" s="7"/>
      <c r="H3" s="7"/>
      <c r="I3" s="7"/>
      <c r="J3" s="7"/>
    </row>
    <row r="4" spans="3:11" s="25" customFormat="1" ht="18" customHeight="1">
      <c r="C4" s="181" t="s">
        <v>8</v>
      </c>
      <c r="D4" s="270" t="s">
        <v>336</v>
      </c>
      <c r="E4" s="270" t="s">
        <v>335</v>
      </c>
      <c r="F4" s="7"/>
      <c r="G4" s="7"/>
      <c r="H4" s="7"/>
      <c r="I4" s="7"/>
      <c r="J4" s="7"/>
      <c r="K4" s="7"/>
    </row>
    <row r="5" spans="3:11" s="25" customFormat="1" ht="18" customHeight="1">
      <c r="C5" s="271">
        <v>2021</v>
      </c>
      <c r="D5" s="313">
        <v>985</v>
      </c>
      <c r="E5" s="317">
        <v>42</v>
      </c>
      <c r="F5" s="7"/>
      <c r="G5" s="7"/>
      <c r="H5" s="7"/>
      <c r="I5" s="7"/>
      <c r="J5" s="7"/>
      <c r="K5" s="7"/>
    </row>
    <row r="6" spans="3:5" s="25" customFormat="1" ht="15">
      <c r="C6" s="271">
        <v>2022</v>
      </c>
      <c r="D6" s="192">
        <v>2480.1</v>
      </c>
      <c r="E6" s="317">
        <v>65</v>
      </c>
    </row>
    <row r="7" spans="3:5" s="25" customFormat="1" ht="15">
      <c r="C7" s="151">
        <v>2023</v>
      </c>
      <c r="D7" s="123">
        <v>6395.2</v>
      </c>
      <c r="E7" s="126">
        <v>77</v>
      </c>
    </row>
    <row r="8" spans="3:5" s="9" customFormat="1" ht="12.75">
      <c r="C8" s="399" t="s">
        <v>387</v>
      </c>
      <c r="D8" s="399"/>
      <c r="E8" s="399"/>
    </row>
    <row r="9" spans="3:5" ht="15">
      <c r="C9" s="414" t="s">
        <v>14</v>
      </c>
      <c r="D9" s="415"/>
      <c r="E9" s="415"/>
    </row>
    <row r="26" ht="15">
      <c r="C26" s="172"/>
    </row>
    <row r="27" spans="3:4" ht="15">
      <c r="C27" s="172"/>
      <c r="D27" s="171"/>
    </row>
    <row r="28" spans="3:4" ht="15">
      <c r="C28" s="172"/>
      <c r="D28" s="15"/>
    </row>
    <row r="29" ht="15">
      <c r="C29" s="173"/>
    </row>
  </sheetData>
  <sheetProtection/>
  <mergeCells count="4">
    <mergeCell ref="C8:E8"/>
    <mergeCell ref="C9:E9"/>
    <mergeCell ref="B2:F2"/>
    <mergeCell ref="B3:F3"/>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B2:J29"/>
  <sheetViews>
    <sheetView showGridLines="0" zoomScalePageLayoutView="0" workbookViewId="0" topLeftCell="A1">
      <selection activeCell="A1" sqref="A1"/>
    </sheetView>
  </sheetViews>
  <sheetFormatPr defaultColWidth="8.00390625" defaultRowHeight="12.75"/>
  <cols>
    <col min="1" max="1" width="8.50390625" style="0" customWidth="1"/>
    <col min="2" max="2" width="12.50390625" style="0" customWidth="1"/>
    <col min="3" max="3" width="9.75390625" style="0" customWidth="1"/>
    <col min="4" max="4" width="14.50390625" style="0" bestFit="1" customWidth="1"/>
    <col min="5" max="9" width="8.875" style="0" customWidth="1"/>
  </cols>
  <sheetData>
    <row r="2" spans="2:9" ht="43.5" customHeight="1">
      <c r="B2" s="392" t="s">
        <v>384</v>
      </c>
      <c r="C2" s="392"/>
      <c r="D2" s="392"/>
      <c r="E2" s="6"/>
      <c r="F2" s="6"/>
      <c r="G2" s="6"/>
      <c r="H2" s="6"/>
      <c r="I2" s="6"/>
    </row>
    <row r="3" spans="2:9" ht="15">
      <c r="B3" s="380" t="s">
        <v>18</v>
      </c>
      <c r="C3" s="380"/>
      <c r="D3" s="380"/>
      <c r="E3" s="7"/>
      <c r="F3" s="7"/>
      <c r="G3" s="7"/>
      <c r="H3" s="7"/>
      <c r="I3" s="7"/>
    </row>
    <row r="4" spans="2:10" s="25" customFormat="1" ht="18" customHeight="1">
      <c r="B4" s="181" t="s">
        <v>8</v>
      </c>
      <c r="C4" s="182" t="s">
        <v>336</v>
      </c>
      <c r="D4" s="182" t="s">
        <v>66</v>
      </c>
      <c r="E4" s="7"/>
      <c r="F4" s="7"/>
      <c r="G4" s="7"/>
      <c r="H4" s="7"/>
      <c r="I4" s="7"/>
      <c r="J4" s="7"/>
    </row>
    <row r="5" spans="2:4" s="25" customFormat="1" ht="15">
      <c r="B5" s="185">
        <v>2022</v>
      </c>
      <c r="C5" s="263">
        <v>102</v>
      </c>
      <c r="D5" s="12" t="s">
        <v>36</v>
      </c>
    </row>
    <row r="6" spans="2:4" s="25" customFormat="1" ht="15">
      <c r="B6" s="151">
        <v>2023</v>
      </c>
      <c r="C6" s="264">
        <v>351</v>
      </c>
      <c r="D6" s="264">
        <v>226</v>
      </c>
    </row>
    <row r="7" spans="2:4" s="9" customFormat="1" ht="27.75" customHeight="1">
      <c r="B7" s="416" t="s">
        <v>385</v>
      </c>
      <c r="C7" s="416"/>
      <c r="D7" s="416"/>
    </row>
    <row r="8" spans="2:4" s="9" customFormat="1" ht="12.75">
      <c r="B8" s="417" t="s">
        <v>200</v>
      </c>
      <c r="C8" s="417"/>
      <c r="D8" s="417"/>
    </row>
    <row r="9" spans="2:4" ht="15" customHeight="1">
      <c r="B9" s="417" t="s">
        <v>14</v>
      </c>
      <c r="C9" s="417"/>
      <c r="D9" s="417"/>
    </row>
    <row r="26" ht="15">
      <c r="B26" s="172"/>
    </row>
    <row r="27" spans="2:3" ht="15">
      <c r="B27" s="172"/>
      <c r="C27" s="171"/>
    </row>
    <row r="28" spans="2:3" ht="15">
      <c r="B28" s="172"/>
      <c r="C28" s="15"/>
    </row>
    <row r="29" ht="15">
      <c r="B29" s="173"/>
    </row>
  </sheetData>
  <sheetProtection/>
  <mergeCells count="5">
    <mergeCell ref="B2:D2"/>
    <mergeCell ref="B3:D3"/>
    <mergeCell ref="B7:D7"/>
    <mergeCell ref="B8:D8"/>
    <mergeCell ref="B9:D9"/>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2:L31"/>
  <sheetViews>
    <sheetView showGridLines="0" zoomScalePageLayoutView="0" workbookViewId="0" topLeftCell="A1">
      <selection activeCell="A1" sqref="A1"/>
    </sheetView>
  </sheetViews>
  <sheetFormatPr defaultColWidth="8.00390625" defaultRowHeight="12.75"/>
  <cols>
    <col min="1" max="1" width="3.75390625" style="0" customWidth="1"/>
    <col min="2" max="2" width="21.25390625" style="0" customWidth="1"/>
    <col min="3" max="4" width="29.75390625" style="0" customWidth="1"/>
    <col min="5" max="6" width="11.50390625" style="15" customWidth="1"/>
    <col min="7" max="7" width="16.00390625" style="15" customWidth="1"/>
    <col min="8" max="250" width="11.50390625" style="0" customWidth="1"/>
    <col min="251" max="251" width="3.75390625" style="0" customWidth="1"/>
    <col min="252" max="252" width="16.125" style="0" bestFit="1" customWidth="1"/>
    <col min="253" max="253" width="7.875" style="0" bestFit="1" customWidth="1"/>
    <col min="254" max="254" width="7.625" style="0" bestFit="1" customWidth="1"/>
    <col min="255" max="255" width="9.50390625" style="0" bestFit="1" customWidth="1"/>
  </cols>
  <sheetData>
    <row r="1" ht="12.75"/>
    <row r="2" spans="2:12" s="187" customFormat="1" ht="12.75">
      <c r="B2" s="379" t="s">
        <v>403</v>
      </c>
      <c r="C2" s="379"/>
      <c r="D2" s="379"/>
      <c r="E2" s="14"/>
      <c r="F2" s="14"/>
      <c r="H2" s="25"/>
      <c r="I2" s="25"/>
      <c r="J2" s="25"/>
      <c r="K2" s="25"/>
      <c r="L2" s="25"/>
    </row>
    <row r="3" spans="2:12" s="187" customFormat="1" ht="15">
      <c r="B3" s="380" t="s">
        <v>201</v>
      </c>
      <c r="C3" s="380"/>
      <c r="D3" s="380"/>
      <c r="E3" s="7"/>
      <c r="F3" s="7"/>
      <c r="I3" s="25"/>
      <c r="J3" s="25"/>
      <c r="K3" s="25"/>
      <c r="L3" s="25"/>
    </row>
    <row r="4" spans="2:12" s="187" customFormat="1" ht="33.75" customHeight="1">
      <c r="B4" s="184" t="s">
        <v>42</v>
      </c>
      <c r="C4" s="183" t="s">
        <v>43</v>
      </c>
      <c r="D4" s="183" t="s">
        <v>44</v>
      </c>
      <c r="I4" s="25"/>
      <c r="J4" s="25"/>
      <c r="K4" s="25"/>
      <c r="L4" s="25"/>
    </row>
    <row r="5" spans="2:4" s="187" customFormat="1" ht="15">
      <c r="B5" s="17" t="s">
        <v>45</v>
      </c>
      <c r="C5" s="18">
        <v>1.4</v>
      </c>
      <c r="D5" s="18">
        <v>1.2</v>
      </c>
    </row>
    <row r="6" spans="2:4" s="187" customFormat="1" ht="15">
      <c r="B6" s="19" t="s">
        <v>46</v>
      </c>
      <c r="C6" s="20">
        <v>1.5</v>
      </c>
      <c r="D6" s="20">
        <v>1.6</v>
      </c>
    </row>
    <row r="7" spans="2:4" s="187" customFormat="1" ht="15">
      <c r="B7" s="19" t="s">
        <v>312</v>
      </c>
      <c r="C7" s="20">
        <v>1.2</v>
      </c>
      <c r="D7" s="142">
        <v>0.7</v>
      </c>
    </row>
    <row r="8" spans="2:4" s="187" customFormat="1" ht="15">
      <c r="B8" s="17" t="s">
        <v>47</v>
      </c>
      <c r="C8" s="18">
        <v>2.3</v>
      </c>
      <c r="D8" s="18">
        <v>2.3</v>
      </c>
    </row>
    <row r="9" spans="2:4" s="187" customFormat="1" ht="15">
      <c r="B9" s="274" t="s">
        <v>48</v>
      </c>
      <c r="C9" s="275">
        <v>1.5</v>
      </c>
      <c r="D9" s="275">
        <v>1.5</v>
      </c>
    </row>
    <row r="10" spans="2:4" s="187" customFormat="1" ht="15">
      <c r="B10" s="274" t="s">
        <v>313</v>
      </c>
      <c r="C10" s="275">
        <v>2.1</v>
      </c>
      <c r="D10" s="275">
        <v>2.6</v>
      </c>
    </row>
    <row r="11" spans="2:4" s="187" customFormat="1" ht="15">
      <c r="B11" s="161" t="s">
        <v>49</v>
      </c>
      <c r="C11" s="276">
        <v>2.9</v>
      </c>
      <c r="D11" s="277">
        <v>2.4</v>
      </c>
    </row>
    <row r="12" spans="2:4" s="15" customFormat="1" ht="15" customHeight="1">
      <c r="B12" s="381" t="s">
        <v>404</v>
      </c>
      <c r="C12" s="381"/>
      <c r="D12" s="381"/>
    </row>
    <row r="13" spans="2:4" s="15" customFormat="1" ht="15">
      <c r="B13" s="21"/>
      <c r="C13" s="21"/>
      <c r="D13" s="21"/>
    </row>
    <row r="27" ht="15">
      <c r="B27" s="172"/>
    </row>
    <row r="28" spans="2:3" ht="15">
      <c r="B28" s="172"/>
      <c r="C28" s="171"/>
    </row>
    <row r="29" spans="2:3" ht="15">
      <c r="B29" s="172"/>
      <c r="C29" s="15"/>
    </row>
    <row r="30" ht="15">
      <c r="B30" s="173"/>
    </row>
    <row r="31" ht="15">
      <c r="C31" s="15"/>
    </row>
  </sheetData>
  <sheetProtection/>
  <mergeCells count="3">
    <mergeCell ref="B2:D2"/>
    <mergeCell ref="B3:D3"/>
    <mergeCell ref="B12:D12"/>
  </mergeCell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dimension ref="B2:J29"/>
  <sheetViews>
    <sheetView showGridLines="0" zoomScalePageLayoutView="0" workbookViewId="0" topLeftCell="A1">
      <selection activeCell="E19" sqref="E19"/>
    </sheetView>
  </sheetViews>
  <sheetFormatPr defaultColWidth="8.00390625" defaultRowHeight="12.75"/>
  <cols>
    <col min="1" max="1" width="8.50390625" style="0" customWidth="1"/>
    <col min="2" max="4" width="15.75390625" style="0" customWidth="1"/>
    <col min="5" max="9" width="8.875" style="0" customWidth="1"/>
  </cols>
  <sheetData>
    <row r="2" spans="2:9" ht="12.75">
      <c r="B2" s="392" t="s">
        <v>408</v>
      </c>
      <c r="C2" s="392"/>
      <c r="D2" s="392"/>
      <c r="E2" s="6"/>
      <c r="F2" s="6"/>
      <c r="G2" s="6"/>
      <c r="H2" s="6"/>
      <c r="I2" s="6"/>
    </row>
    <row r="3" spans="2:9" ht="15">
      <c r="B3" s="380" t="s">
        <v>341</v>
      </c>
      <c r="C3" s="380"/>
      <c r="D3" s="380"/>
      <c r="E3" s="7"/>
      <c r="F3" s="7"/>
      <c r="G3" s="7"/>
      <c r="H3" s="7"/>
      <c r="I3" s="7"/>
    </row>
    <row r="4" spans="2:10" s="25" customFormat="1" ht="18" customHeight="1">
      <c r="B4" s="181" t="s">
        <v>8</v>
      </c>
      <c r="C4" s="270" t="s">
        <v>342</v>
      </c>
      <c r="D4" s="270" t="s">
        <v>20</v>
      </c>
      <c r="E4" s="7"/>
      <c r="F4" s="7"/>
      <c r="G4" s="7"/>
      <c r="H4" s="7"/>
      <c r="I4" s="7"/>
      <c r="J4" s="7"/>
    </row>
    <row r="5" spans="2:4" s="25" customFormat="1" ht="15">
      <c r="B5" s="271">
        <v>2022</v>
      </c>
      <c r="C5" s="314">
        <v>80</v>
      </c>
      <c r="D5" s="12" t="s">
        <v>36</v>
      </c>
    </row>
    <row r="6" spans="2:4" s="25" customFormat="1" ht="15">
      <c r="B6" s="151">
        <v>2023</v>
      </c>
      <c r="C6" s="315">
        <v>89</v>
      </c>
      <c r="D6" s="264">
        <v>11</v>
      </c>
    </row>
    <row r="7" spans="2:4" s="9" customFormat="1" ht="12.75">
      <c r="B7" s="175" t="s">
        <v>245</v>
      </c>
      <c r="C7" s="175"/>
      <c r="D7" s="175"/>
    </row>
    <row r="8" spans="2:4" s="9" customFormat="1" ht="15" customHeight="1">
      <c r="B8" s="175" t="s">
        <v>383</v>
      </c>
      <c r="C8" s="175"/>
      <c r="D8" s="175"/>
    </row>
    <row r="9" spans="2:4" s="9" customFormat="1" ht="12.75">
      <c r="B9" s="175" t="s">
        <v>14</v>
      </c>
      <c r="C9" s="175"/>
      <c r="D9" s="175"/>
    </row>
    <row r="26" ht="15">
      <c r="B26" s="172"/>
    </row>
    <row r="27" spans="2:3" ht="15">
      <c r="B27" s="172"/>
      <c r="C27" s="171"/>
    </row>
    <row r="28" spans="2:3" ht="15">
      <c r="B28" s="172"/>
      <c r="C28" s="15"/>
    </row>
    <row r="29" ht="15">
      <c r="B29" s="173"/>
    </row>
  </sheetData>
  <sheetProtection/>
  <mergeCells count="2">
    <mergeCell ref="B2:D2"/>
    <mergeCell ref="B3:D3"/>
  </mergeCells>
  <printOptions/>
  <pageMargins left="0.7" right="0.7" top="0.75" bottom="0.75" header="0.3" footer="0.3"/>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dimension ref="B2:J29"/>
  <sheetViews>
    <sheetView showGridLines="0" zoomScalePageLayoutView="0" workbookViewId="0" topLeftCell="A1">
      <selection activeCell="B2" sqref="B2:D2"/>
    </sheetView>
  </sheetViews>
  <sheetFormatPr defaultColWidth="8.00390625" defaultRowHeight="12.75"/>
  <cols>
    <col min="1" max="1" width="8.50390625" style="0" customWidth="1"/>
    <col min="2" max="4" width="15.75390625" style="0" customWidth="1"/>
    <col min="5" max="9" width="8.875" style="0" customWidth="1"/>
  </cols>
  <sheetData>
    <row r="2" spans="2:9" ht="32.25" customHeight="1">
      <c r="B2" s="392" t="s">
        <v>382</v>
      </c>
      <c r="C2" s="392"/>
      <c r="D2" s="392"/>
      <c r="E2" s="6"/>
      <c r="F2" s="6"/>
      <c r="G2" s="6"/>
      <c r="H2" s="6"/>
      <c r="I2" s="6"/>
    </row>
    <row r="3" spans="2:9" ht="15">
      <c r="B3" s="380" t="s">
        <v>339</v>
      </c>
      <c r="C3" s="380"/>
      <c r="D3" s="380"/>
      <c r="E3" s="7"/>
      <c r="F3" s="7"/>
      <c r="G3" s="7"/>
      <c r="H3" s="7"/>
      <c r="I3" s="7"/>
    </row>
    <row r="4" spans="2:10" s="25" customFormat="1" ht="18" customHeight="1">
      <c r="B4" s="181" t="s">
        <v>8</v>
      </c>
      <c r="C4" s="270" t="s">
        <v>340</v>
      </c>
      <c r="D4" s="270" t="s">
        <v>20</v>
      </c>
      <c r="E4" s="7"/>
      <c r="F4" s="7"/>
      <c r="G4" s="7"/>
      <c r="H4" s="7"/>
      <c r="I4" s="7"/>
      <c r="J4" s="7"/>
    </row>
    <row r="5" spans="2:4" s="25" customFormat="1" ht="15">
      <c r="B5" s="271">
        <v>2022</v>
      </c>
      <c r="C5" s="314">
        <v>103</v>
      </c>
      <c r="D5" s="12" t="s">
        <v>36</v>
      </c>
    </row>
    <row r="6" spans="2:4" s="25" customFormat="1" ht="15">
      <c r="B6" s="151">
        <v>2023</v>
      </c>
      <c r="C6" s="315">
        <v>140</v>
      </c>
      <c r="D6" s="264">
        <v>36</v>
      </c>
    </row>
    <row r="7" spans="2:4" s="9" customFormat="1" ht="27.75" customHeight="1">
      <c r="B7" s="417" t="s">
        <v>245</v>
      </c>
      <c r="C7" s="417"/>
      <c r="D7" s="417"/>
    </row>
    <row r="8" spans="2:4" s="9" customFormat="1" ht="15" customHeight="1">
      <c r="B8" s="417" t="s">
        <v>200</v>
      </c>
      <c r="C8" s="417"/>
      <c r="D8" s="417"/>
    </row>
    <row r="9" spans="2:4" ht="15">
      <c r="B9" s="417" t="s">
        <v>14</v>
      </c>
      <c r="C9" s="417"/>
      <c r="D9" s="417"/>
    </row>
    <row r="26" ht="15">
      <c r="B26" s="172"/>
    </row>
    <row r="27" spans="2:3" ht="15">
      <c r="B27" s="172"/>
      <c r="C27" s="171"/>
    </row>
    <row r="28" spans="2:3" ht="15">
      <c r="B28" s="172"/>
      <c r="C28" s="15"/>
    </row>
    <row r="29" ht="15">
      <c r="B29" s="173"/>
    </row>
  </sheetData>
  <sheetProtection/>
  <mergeCells count="5">
    <mergeCell ref="B2:D2"/>
    <mergeCell ref="B3:D3"/>
    <mergeCell ref="B7:D7"/>
    <mergeCell ref="B8:D8"/>
    <mergeCell ref="B9:D9"/>
  </mergeCells>
  <printOptions/>
  <pageMargins left="0.7" right="0.7" top="0.75" bottom="0.7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dimension ref="B2:J29"/>
  <sheetViews>
    <sheetView showGridLines="0" zoomScalePageLayoutView="0" workbookViewId="0" topLeftCell="A1">
      <selection activeCell="D18" sqref="D18"/>
    </sheetView>
  </sheetViews>
  <sheetFormatPr defaultColWidth="8.00390625" defaultRowHeight="12.75"/>
  <cols>
    <col min="1" max="1" width="8.50390625" style="0" customWidth="1"/>
    <col min="2" max="4" width="15.75390625" style="0" customWidth="1"/>
    <col min="5" max="9" width="8.875" style="0" customWidth="1"/>
  </cols>
  <sheetData>
    <row r="2" spans="2:9" ht="47.25" customHeight="1">
      <c r="B2" s="392" t="s">
        <v>381</v>
      </c>
      <c r="C2" s="392"/>
      <c r="D2" s="392"/>
      <c r="E2" s="6"/>
      <c r="F2" s="6"/>
      <c r="G2" s="6"/>
      <c r="H2" s="6"/>
      <c r="I2" s="6"/>
    </row>
    <row r="3" spans="2:9" ht="15">
      <c r="B3" s="380" t="s">
        <v>3</v>
      </c>
      <c r="C3" s="380"/>
      <c r="D3" s="380"/>
      <c r="E3" s="7"/>
      <c r="F3" s="7"/>
      <c r="G3" s="7"/>
      <c r="H3" s="7"/>
      <c r="I3" s="7"/>
    </row>
    <row r="4" spans="2:10" s="25" customFormat="1" ht="18" customHeight="1">
      <c r="B4" s="181" t="s">
        <v>8</v>
      </c>
      <c r="C4" s="270" t="s">
        <v>336</v>
      </c>
      <c r="D4" s="270" t="s">
        <v>66</v>
      </c>
      <c r="E4" s="7"/>
      <c r="F4" s="7"/>
      <c r="G4" s="7"/>
      <c r="H4" s="7"/>
      <c r="I4" s="7"/>
      <c r="J4" s="7"/>
    </row>
    <row r="5" spans="2:4" s="25" customFormat="1" ht="15">
      <c r="B5" s="271">
        <v>2022</v>
      </c>
      <c r="C5" s="314">
        <v>7473</v>
      </c>
      <c r="D5" s="12" t="s">
        <v>36</v>
      </c>
    </row>
    <row r="6" spans="2:4" s="25" customFormat="1" ht="15">
      <c r="B6" s="151">
        <v>2023</v>
      </c>
      <c r="C6" s="315">
        <v>10372</v>
      </c>
      <c r="D6" s="264">
        <v>39</v>
      </c>
    </row>
    <row r="7" spans="2:4" s="9" customFormat="1" ht="27.75" customHeight="1">
      <c r="B7" s="417" t="s">
        <v>245</v>
      </c>
      <c r="C7" s="417"/>
      <c r="D7" s="417"/>
    </row>
    <row r="8" spans="2:4" s="9" customFormat="1" ht="15" customHeight="1">
      <c r="B8" s="417" t="s">
        <v>200</v>
      </c>
      <c r="C8" s="417"/>
      <c r="D8" s="417"/>
    </row>
    <row r="9" spans="2:4" ht="15">
      <c r="B9" s="417" t="s">
        <v>14</v>
      </c>
      <c r="C9" s="417"/>
      <c r="D9" s="417"/>
    </row>
    <row r="26" ht="15">
      <c r="B26" s="172"/>
    </row>
    <row r="27" spans="2:3" ht="15">
      <c r="B27" s="172"/>
      <c r="C27" s="171"/>
    </row>
    <row r="28" spans="2:3" ht="15">
      <c r="B28" s="172"/>
      <c r="C28" s="15"/>
    </row>
    <row r="29" ht="15">
      <c r="B29" s="173"/>
    </row>
  </sheetData>
  <sheetProtection/>
  <mergeCells count="5">
    <mergeCell ref="B2:D2"/>
    <mergeCell ref="B3:D3"/>
    <mergeCell ref="B7:D7"/>
    <mergeCell ref="B8:D8"/>
    <mergeCell ref="B9:D9"/>
  </mergeCells>
  <printOptions/>
  <pageMargins left="0.7" right="0.7" top="0.75" bottom="0.7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B2:J29"/>
  <sheetViews>
    <sheetView showGridLines="0" zoomScalePageLayoutView="0" workbookViewId="0" topLeftCell="A1">
      <selection activeCell="A1" sqref="A1"/>
    </sheetView>
  </sheetViews>
  <sheetFormatPr defaultColWidth="8.00390625" defaultRowHeight="12.75"/>
  <cols>
    <col min="1" max="1" width="8.00390625" style="0" customWidth="1"/>
    <col min="2" max="2" width="11.50390625" style="0" customWidth="1"/>
    <col min="3" max="3" width="12.50390625" style="0" customWidth="1"/>
    <col min="4" max="4" width="9.75390625" style="0" customWidth="1"/>
    <col min="5" max="5" width="11.50390625" style="0" customWidth="1"/>
    <col min="6" max="9" width="8.875" style="0" customWidth="1"/>
  </cols>
  <sheetData>
    <row r="2" spans="2:9" ht="29.25" customHeight="1">
      <c r="B2" s="392" t="s">
        <v>380</v>
      </c>
      <c r="C2" s="392"/>
      <c r="D2" s="392"/>
      <c r="E2" s="392"/>
      <c r="F2" s="6"/>
      <c r="G2" s="6"/>
      <c r="H2" s="6"/>
      <c r="I2" s="6"/>
    </row>
    <row r="3" spans="3:9" ht="15">
      <c r="C3" s="380" t="s">
        <v>338</v>
      </c>
      <c r="D3" s="380"/>
      <c r="E3" s="7"/>
      <c r="F3" s="7"/>
      <c r="G3" s="7"/>
      <c r="H3" s="7"/>
      <c r="I3" s="7"/>
    </row>
    <row r="4" spans="3:10" s="25" customFormat="1" ht="18" customHeight="1">
      <c r="C4" s="181" t="s">
        <v>8</v>
      </c>
      <c r="D4" s="182" t="s">
        <v>1</v>
      </c>
      <c r="E4" s="7"/>
      <c r="F4" s="7"/>
      <c r="G4" s="7"/>
      <c r="H4" s="7"/>
      <c r="I4" s="7"/>
      <c r="J4" s="7"/>
    </row>
    <row r="5" spans="3:4" s="25" customFormat="1" ht="15">
      <c r="C5" s="185">
        <v>2022</v>
      </c>
      <c r="D5" s="316">
        <v>269</v>
      </c>
    </row>
    <row r="6" spans="3:4" s="25" customFormat="1" ht="15">
      <c r="C6" s="151">
        <v>2023</v>
      </c>
      <c r="D6" s="13">
        <v>348</v>
      </c>
    </row>
    <row r="7" spans="3:4" s="9" customFormat="1" ht="39" customHeight="1">
      <c r="C7" s="417" t="s">
        <v>245</v>
      </c>
      <c r="D7" s="417"/>
    </row>
    <row r="8" spans="3:4" s="9" customFormat="1" ht="15" customHeight="1">
      <c r="C8" s="417" t="s">
        <v>200</v>
      </c>
      <c r="D8" s="417"/>
    </row>
    <row r="9" spans="3:4" ht="15">
      <c r="C9" s="417" t="s">
        <v>14</v>
      </c>
      <c r="D9" s="417"/>
    </row>
    <row r="26" ht="15">
      <c r="C26" s="172"/>
    </row>
    <row r="27" spans="3:4" ht="15">
      <c r="C27" s="172"/>
      <c r="D27" s="171"/>
    </row>
    <row r="28" spans="3:4" ht="15">
      <c r="C28" s="172"/>
      <c r="D28" s="15"/>
    </row>
    <row r="29" ht="15">
      <c r="C29" s="173"/>
    </row>
  </sheetData>
  <sheetProtection/>
  <mergeCells count="5">
    <mergeCell ref="C3:D3"/>
    <mergeCell ref="C7:D7"/>
    <mergeCell ref="C8:D8"/>
    <mergeCell ref="C9:D9"/>
    <mergeCell ref="B2:E2"/>
  </mergeCell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B2:P29"/>
  <sheetViews>
    <sheetView showGridLines="0" zoomScalePageLayoutView="0" workbookViewId="0" topLeftCell="A1">
      <selection activeCell="A1" sqref="A1"/>
    </sheetView>
  </sheetViews>
  <sheetFormatPr defaultColWidth="11.00390625" defaultRowHeight="12.75"/>
  <cols>
    <col min="1" max="1" width="3.75390625" style="8" customWidth="1"/>
    <col min="2" max="2" width="25.25390625" style="8" customWidth="1"/>
    <col min="3" max="7" width="9.50390625" style="58" customWidth="1"/>
    <col min="8" max="15" width="9.50390625" style="8" customWidth="1"/>
    <col min="16" max="16" width="12.25390625" style="8" bestFit="1" customWidth="1"/>
    <col min="17" max="16384" width="11.50390625" style="8" customWidth="1"/>
  </cols>
  <sheetData>
    <row r="1" ht="12.75"/>
    <row r="2" spans="2:16" ht="33" customHeight="1">
      <c r="B2" s="419" t="s">
        <v>360</v>
      </c>
      <c r="C2" s="419"/>
      <c r="D2" s="419"/>
      <c r="E2" s="419"/>
      <c r="F2" s="419"/>
      <c r="G2" s="419"/>
      <c r="H2" s="419"/>
      <c r="I2" s="419"/>
      <c r="J2" s="419"/>
      <c r="K2" s="419"/>
      <c r="L2" s="419"/>
      <c r="M2" s="419"/>
      <c r="N2" s="419"/>
      <c r="O2" s="419"/>
      <c r="P2" s="419"/>
    </row>
    <row r="3" spans="2:16" ht="15">
      <c r="B3" s="380" t="s">
        <v>137</v>
      </c>
      <c r="C3" s="380"/>
      <c r="D3" s="380"/>
      <c r="E3" s="380"/>
      <c r="F3" s="380"/>
      <c r="G3" s="380"/>
      <c r="H3" s="380"/>
      <c r="I3" s="380"/>
      <c r="J3" s="380"/>
      <c r="K3" s="380"/>
      <c r="L3" s="380"/>
      <c r="M3" s="380"/>
      <c r="N3" s="380"/>
      <c r="O3" s="380"/>
      <c r="P3" s="380"/>
    </row>
    <row r="4" spans="2:16" ht="15">
      <c r="B4" s="411" t="s">
        <v>138</v>
      </c>
      <c r="C4" s="411" t="s">
        <v>139</v>
      </c>
      <c r="D4" s="411"/>
      <c r="E4" s="411"/>
      <c r="F4" s="411"/>
      <c r="G4" s="411" t="s">
        <v>405</v>
      </c>
      <c r="H4" s="411"/>
      <c r="I4" s="411"/>
      <c r="J4" s="411"/>
      <c r="K4" s="411" t="s">
        <v>406</v>
      </c>
      <c r="L4" s="411"/>
      <c r="M4" s="411"/>
      <c r="N4" s="411"/>
      <c r="O4" s="411"/>
      <c r="P4" s="411"/>
    </row>
    <row r="5" spans="2:16" ht="31.5">
      <c r="B5" s="411"/>
      <c r="C5" s="16" t="s">
        <v>1</v>
      </c>
      <c r="D5" s="16" t="s">
        <v>140</v>
      </c>
      <c r="E5" s="16" t="s">
        <v>141</v>
      </c>
      <c r="F5" s="16" t="s">
        <v>142</v>
      </c>
      <c r="G5" s="16" t="s">
        <v>1</v>
      </c>
      <c r="H5" s="16" t="s">
        <v>140</v>
      </c>
      <c r="I5" s="16" t="s">
        <v>141</v>
      </c>
      <c r="J5" s="16" t="s">
        <v>142</v>
      </c>
      <c r="K5" s="16" t="s">
        <v>1</v>
      </c>
      <c r="L5" s="16" t="s">
        <v>140</v>
      </c>
      <c r="M5" s="16" t="s">
        <v>141</v>
      </c>
      <c r="N5" s="16" t="s">
        <v>142</v>
      </c>
      <c r="O5" s="16" t="s">
        <v>143</v>
      </c>
      <c r="P5" s="16" t="s">
        <v>144</v>
      </c>
    </row>
    <row r="6" spans="2:16" ht="15">
      <c r="B6" s="59" t="s">
        <v>145</v>
      </c>
      <c r="C6" s="60">
        <v>3150</v>
      </c>
      <c r="D6" s="61">
        <v>656</v>
      </c>
      <c r="E6" s="61">
        <v>107</v>
      </c>
      <c r="F6" s="60">
        <v>2387</v>
      </c>
      <c r="G6" s="61">
        <v>977</v>
      </c>
      <c r="H6" s="61">
        <v>76</v>
      </c>
      <c r="I6" s="61">
        <v>25</v>
      </c>
      <c r="J6" s="61">
        <v>876</v>
      </c>
      <c r="K6" s="60">
        <v>4127</v>
      </c>
      <c r="L6" s="61">
        <v>732</v>
      </c>
      <c r="M6" s="61">
        <v>132</v>
      </c>
      <c r="N6" s="60">
        <v>3263</v>
      </c>
      <c r="O6" s="70">
        <v>824</v>
      </c>
      <c r="P6" s="61">
        <v>382</v>
      </c>
    </row>
    <row r="7" spans="2:16" ht="15">
      <c r="B7" s="65" t="s">
        <v>146</v>
      </c>
      <c r="C7" s="67">
        <v>250</v>
      </c>
      <c r="D7" s="37">
        <v>35</v>
      </c>
      <c r="E7" s="37">
        <v>101</v>
      </c>
      <c r="F7" s="63">
        <v>114</v>
      </c>
      <c r="G7" s="67">
        <v>35</v>
      </c>
      <c r="H7" s="37">
        <v>2</v>
      </c>
      <c r="I7" s="37">
        <v>17</v>
      </c>
      <c r="J7" s="63">
        <v>16</v>
      </c>
      <c r="K7" s="67">
        <v>285</v>
      </c>
      <c r="L7" s="37">
        <v>37</v>
      </c>
      <c r="M7" s="37">
        <v>118</v>
      </c>
      <c r="N7" s="63">
        <v>130</v>
      </c>
      <c r="O7" s="67">
        <v>45</v>
      </c>
      <c r="P7" s="37">
        <v>33</v>
      </c>
    </row>
    <row r="8" spans="2:16" ht="15">
      <c r="B8" s="65" t="s">
        <v>71</v>
      </c>
      <c r="C8" s="68">
        <v>1452</v>
      </c>
      <c r="D8" s="37">
        <v>529</v>
      </c>
      <c r="E8" s="37">
        <v>6</v>
      </c>
      <c r="F8" s="63">
        <v>917</v>
      </c>
      <c r="G8" s="69">
        <v>396</v>
      </c>
      <c r="H8" s="37">
        <v>36</v>
      </c>
      <c r="I8" s="37">
        <v>8</v>
      </c>
      <c r="J8" s="63">
        <v>352</v>
      </c>
      <c r="K8" s="68">
        <v>1848</v>
      </c>
      <c r="L8" s="37">
        <v>565</v>
      </c>
      <c r="M8" s="37">
        <v>14</v>
      </c>
      <c r="N8" s="62">
        <v>1269</v>
      </c>
      <c r="O8" s="69">
        <v>371</v>
      </c>
      <c r="P8" s="37">
        <v>173</v>
      </c>
    </row>
    <row r="9" spans="2:16" ht="30">
      <c r="B9" s="65" t="s">
        <v>147</v>
      </c>
      <c r="C9" s="68">
        <v>1448</v>
      </c>
      <c r="D9" s="63">
        <v>92</v>
      </c>
      <c r="E9" s="63">
        <v>0</v>
      </c>
      <c r="F9" s="62">
        <v>1356</v>
      </c>
      <c r="G9" s="69">
        <v>546</v>
      </c>
      <c r="H9" s="63">
        <v>38</v>
      </c>
      <c r="I9" s="63">
        <v>0</v>
      </c>
      <c r="J9" s="63">
        <v>508</v>
      </c>
      <c r="K9" s="68">
        <v>1994</v>
      </c>
      <c r="L9" s="63">
        <v>130</v>
      </c>
      <c r="M9" s="63">
        <v>0</v>
      </c>
      <c r="N9" s="62">
        <v>1864</v>
      </c>
      <c r="O9" s="118">
        <v>408</v>
      </c>
      <c r="P9" s="95">
        <v>176</v>
      </c>
    </row>
    <row r="10" spans="2:16" ht="15">
      <c r="B10" s="59" t="s">
        <v>148</v>
      </c>
      <c r="C10" s="60">
        <v>3081</v>
      </c>
      <c r="D10" s="61">
        <v>635</v>
      </c>
      <c r="E10" s="61">
        <v>108</v>
      </c>
      <c r="F10" s="64">
        <v>2338</v>
      </c>
      <c r="G10" s="61">
        <v>977</v>
      </c>
      <c r="H10" s="61">
        <v>75</v>
      </c>
      <c r="I10" s="61">
        <v>25</v>
      </c>
      <c r="J10" s="61">
        <v>877</v>
      </c>
      <c r="K10" s="60">
        <v>4058</v>
      </c>
      <c r="L10" s="61">
        <v>710</v>
      </c>
      <c r="M10" s="61">
        <v>133</v>
      </c>
      <c r="N10" s="73">
        <v>3215</v>
      </c>
      <c r="O10" s="57"/>
      <c r="P10" s="57"/>
    </row>
    <row r="11" spans="2:16" ht="15">
      <c r="B11" s="65" t="s">
        <v>146</v>
      </c>
      <c r="C11" s="67">
        <v>181</v>
      </c>
      <c r="D11" s="37">
        <v>14</v>
      </c>
      <c r="E11" s="37">
        <v>102</v>
      </c>
      <c r="F11" s="66">
        <v>65</v>
      </c>
      <c r="G11" s="67">
        <v>35</v>
      </c>
      <c r="H11" s="37">
        <v>1</v>
      </c>
      <c r="I11" s="37">
        <v>17</v>
      </c>
      <c r="J11" s="63">
        <v>17</v>
      </c>
      <c r="K11" s="67">
        <v>216</v>
      </c>
      <c r="L11" s="37">
        <v>15</v>
      </c>
      <c r="M11" s="37">
        <v>119</v>
      </c>
      <c r="N11" s="74">
        <v>82</v>
      </c>
      <c r="O11" s="57"/>
      <c r="P11" s="57"/>
    </row>
    <row r="12" spans="2:16" ht="15">
      <c r="B12" s="65" t="s">
        <v>71</v>
      </c>
      <c r="C12" s="68">
        <v>1452</v>
      </c>
      <c r="D12" s="37">
        <v>529</v>
      </c>
      <c r="E12" s="37">
        <v>6</v>
      </c>
      <c r="F12" s="66">
        <v>917</v>
      </c>
      <c r="G12" s="69">
        <v>396</v>
      </c>
      <c r="H12" s="37">
        <v>36</v>
      </c>
      <c r="I12" s="37">
        <v>8</v>
      </c>
      <c r="J12" s="63">
        <v>352</v>
      </c>
      <c r="K12" s="68">
        <v>1848</v>
      </c>
      <c r="L12" s="37">
        <v>565</v>
      </c>
      <c r="M12" s="37">
        <v>14</v>
      </c>
      <c r="N12" s="62">
        <v>1269</v>
      </c>
      <c r="O12" s="72"/>
      <c r="P12" s="57"/>
    </row>
    <row r="13" spans="2:16" ht="30">
      <c r="B13" s="115" t="s">
        <v>147</v>
      </c>
      <c r="C13" s="117">
        <v>1448</v>
      </c>
      <c r="D13" s="95">
        <v>92</v>
      </c>
      <c r="E13" s="95">
        <v>0</v>
      </c>
      <c r="F13" s="116">
        <v>1356</v>
      </c>
      <c r="G13" s="118">
        <v>546</v>
      </c>
      <c r="H13" s="95">
        <v>38</v>
      </c>
      <c r="I13" s="95">
        <v>0</v>
      </c>
      <c r="J13" s="95">
        <v>508</v>
      </c>
      <c r="K13" s="117">
        <v>1994</v>
      </c>
      <c r="L13" s="95">
        <v>130</v>
      </c>
      <c r="M13" s="95">
        <v>0</v>
      </c>
      <c r="N13" s="119">
        <v>1864</v>
      </c>
      <c r="O13" s="71"/>
      <c r="P13" s="57"/>
    </row>
    <row r="14" spans="2:16" ht="15" customHeight="1">
      <c r="B14" s="418" t="s">
        <v>216</v>
      </c>
      <c r="C14" s="418"/>
      <c r="D14" s="418"/>
      <c r="E14" s="418"/>
      <c r="F14" s="418"/>
      <c r="G14" s="418"/>
      <c r="H14" s="418"/>
      <c r="I14" s="418"/>
      <c r="J14" s="418"/>
      <c r="K14" s="418"/>
      <c r="L14" s="418"/>
      <c r="M14" s="418"/>
      <c r="N14" s="418"/>
      <c r="O14" s="418"/>
      <c r="P14" s="418"/>
    </row>
    <row r="15" spans="2:16" ht="15">
      <c r="B15" s="418"/>
      <c r="C15" s="418"/>
      <c r="D15" s="418"/>
      <c r="E15" s="418"/>
      <c r="F15" s="418"/>
      <c r="G15" s="418"/>
      <c r="H15" s="418"/>
      <c r="I15" s="418"/>
      <c r="J15" s="418"/>
      <c r="K15" s="418"/>
      <c r="L15" s="418"/>
      <c r="M15" s="418"/>
      <c r="N15" s="418"/>
      <c r="O15" s="418"/>
      <c r="P15" s="418"/>
    </row>
    <row r="16" spans="2:16" ht="15">
      <c r="B16" s="418"/>
      <c r="C16" s="418"/>
      <c r="D16" s="418"/>
      <c r="E16" s="418"/>
      <c r="F16" s="418"/>
      <c r="G16" s="418"/>
      <c r="H16" s="418"/>
      <c r="I16" s="418"/>
      <c r="J16" s="418"/>
      <c r="K16" s="418"/>
      <c r="L16" s="418"/>
      <c r="M16" s="418"/>
      <c r="N16" s="418"/>
      <c r="O16" s="418"/>
      <c r="P16" s="418"/>
    </row>
    <row r="17" spans="2:16" ht="15">
      <c r="B17" s="418"/>
      <c r="C17" s="418"/>
      <c r="D17" s="418"/>
      <c r="E17" s="418"/>
      <c r="F17" s="418"/>
      <c r="G17" s="418"/>
      <c r="H17" s="418"/>
      <c r="I17" s="418"/>
      <c r="J17" s="418"/>
      <c r="K17" s="418"/>
      <c r="L17" s="418"/>
      <c r="M17" s="418"/>
      <c r="N17" s="418"/>
      <c r="O17" s="418"/>
      <c r="P17" s="418"/>
    </row>
    <row r="18" spans="2:16" ht="15">
      <c r="B18" s="418"/>
      <c r="C18" s="418"/>
      <c r="D18" s="418"/>
      <c r="E18" s="418"/>
      <c r="F18" s="418"/>
      <c r="G18" s="418"/>
      <c r="H18" s="418"/>
      <c r="I18" s="418"/>
      <c r="J18" s="418"/>
      <c r="K18" s="418"/>
      <c r="L18" s="418"/>
      <c r="M18" s="418"/>
      <c r="N18" s="418"/>
      <c r="O18" s="418"/>
      <c r="P18" s="418"/>
    </row>
    <row r="26" spans="2:3" ht="15">
      <c r="B26" s="172"/>
      <c r="C26"/>
    </row>
    <row r="27" spans="2:3" ht="15">
      <c r="B27" s="172"/>
      <c r="C27" s="171"/>
    </row>
    <row r="28" spans="2:3" ht="15">
      <c r="B28" s="172"/>
      <c r="C28" s="15"/>
    </row>
    <row r="29" spans="2:3" ht="15">
      <c r="B29" s="173"/>
      <c r="C29" s="174"/>
    </row>
  </sheetData>
  <sheetProtection/>
  <mergeCells count="7">
    <mergeCell ref="B14:P18"/>
    <mergeCell ref="B2:P2"/>
    <mergeCell ref="B3:P3"/>
    <mergeCell ref="B4:B5"/>
    <mergeCell ref="C4:F4"/>
    <mergeCell ref="G4:J4"/>
    <mergeCell ref="K4:P4"/>
  </mergeCell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B2:F29"/>
  <sheetViews>
    <sheetView showGridLines="0" zoomScalePageLayoutView="0" workbookViewId="0" topLeftCell="A1">
      <selection activeCell="H11" sqref="H11"/>
    </sheetView>
  </sheetViews>
  <sheetFormatPr defaultColWidth="8.00390625" defaultRowHeight="12.75"/>
  <cols>
    <col min="1" max="1" width="8.50390625" style="31" customWidth="1"/>
    <col min="2" max="2" width="19.50390625" style="31" customWidth="1"/>
    <col min="3" max="3" width="11.50390625" style="31" customWidth="1"/>
    <col min="4" max="5" width="8.875" style="31" customWidth="1"/>
    <col min="6" max="6" width="19.50390625" style="31" customWidth="1"/>
    <col min="7" max="16384" width="8.00390625" style="31" customWidth="1"/>
  </cols>
  <sheetData>
    <row r="1" ht="12.75"/>
    <row r="2" spans="2:6" ht="31.5" customHeight="1">
      <c r="B2" s="421" t="s">
        <v>409</v>
      </c>
      <c r="C2" s="421"/>
      <c r="D2" s="79"/>
      <c r="E2" s="79"/>
      <c r="F2" s="79"/>
    </row>
    <row r="3" spans="2:6" ht="15">
      <c r="B3" s="422" t="s">
        <v>37</v>
      </c>
      <c r="C3" s="422"/>
      <c r="D3" s="80"/>
      <c r="E3" s="80"/>
      <c r="F3" s="80"/>
    </row>
    <row r="4" spans="2:3" ht="15">
      <c r="B4" s="165" t="s">
        <v>19</v>
      </c>
      <c r="C4" s="165">
        <v>2023</v>
      </c>
    </row>
    <row r="5" spans="2:3" ht="15">
      <c r="B5" s="166" t="s">
        <v>21</v>
      </c>
      <c r="C5" s="167">
        <v>40596905</v>
      </c>
    </row>
    <row r="6" spans="2:3" ht="15">
      <c r="B6" s="159" t="s">
        <v>24</v>
      </c>
      <c r="C6" s="169">
        <v>11283085</v>
      </c>
    </row>
    <row r="7" spans="2:3" ht="15">
      <c r="B7" s="160" t="s">
        <v>23</v>
      </c>
      <c r="C7" s="168">
        <v>11386732</v>
      </c>
    </row>
    <row r="8" spans="2:3" ht="15">
      <c r="B8" s="160" t="s">
        <v>22</v>
      </c>
      <c r="C8" s="168">
        <v>17927088</v>
      </c>
    </row>
    <row r="9" spans="2:3" s="3" customFormat="1" ht="12.75">
      <c r="B9" s="420" t="s">
        <v>196</v>
      </c>
      <c r="C9" s="420"/>
    </row>
    <row r="10" spans="2:3" s="3" customFormat="1" ht="12.75">
      <c r="B10" s="418" t="s">
        <v>17</v>
      </c>
      <c r="C10" s="418"/>
    </row>
    <row r="26" ht="15">
      <c r="B26" s="172"/>
    </row>
    <row r="27" ht="15">
      <c r="B27" s="172"/>
    </row>
    <row r="28" ht="15">
      <c r="B28" s="172"/>
    </row>
    <row r="29" ht="15">
      <c r="B29" s="173"/>
    </row>
  </sheetData>
  <sheetProtection/>
  <mergeCells count="4">
    <mergeCell ref="B9:C9"/>
    <mergeCell ref="B2:C2"/>
    <mergeCell ref="B3:C3"/>
    <mergeCell ref="B10:C10"/>
  </mergeCells>
  <printOptions/>
  <pageMargins left="0.7" right="0.7" top="0.75" bottom="0.7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dimension ref="B1:J28"/>
  <sheetViews>
    <sheetView showGridLines="0" zoomScalePageLayoutView="0" workbookViewId="0" topLeftCell="A1">
      <selection activeCell="G16" sqref="G16"/>
    </sheetView>
  </sheetViews>
  <sheetFormatPr defaultColWidth="11.00390625" defaultRowHeight="12.75"/>
  <cols>
    <col min="1" max="1" width="8.50390625" style="32" customWidth="1"/>
    <col min="2" max="2" width="16.00390625" style="32" bestFit="1" customWidth="1"/>
    <col min="3" max="3" width="12.375" style="32" customWidth="1"/>
    <col min="4" max="8" width="10.00390625" style="32" customWidth="1"/>
    <col min="9" max="16384" width="11.50390625" style="32" customWidth="1"/>
  </cols>
  <sheetData>
    <row r="1" spans="8:10" ht="12.75">
      <c r="H1" s="31"/>
      <c r="I1" s="31"/>
      <c r="J1" s="31"/>
    </row>
    <row r="2" spans="2:10" ht="46.5" customHeight="1">
      <c r="B2" s="423" t="s">
        <v>361</v>
      </c>
      <c r="C2" s="424"/>
      <c r="H2" s="31"/>
      <c r="I2" s="31"/>
      <c r="J2" s="31"/>
    </row>
    <row r="3" spans="2:3" ht="15">
      <c r="B3" s="425" t="s">
        <v>34</v>
      </c>
      <c r="C3" s="425"/>
    </row>
    <row r="4" spans="2:3" ht="15">
      <c r="B4" s="81" t="s">
        <v>38</v>
      </c>
      <c r="C4" s="81">
        <v>2023</v>
      </c>
    </row>
    <row r="5" spans="2:3" ht="15">
      <c r="B5" s="83" t="s">
        <v>1</v>
      </c>
      <c r="C5" s="82">
        <v>17927088</v>
      </c>
    </row>
    <row r="6" spans="2:3" ht="15">
      <c r="B6" s="75" t="s">
        <v>39</v>
      </c>
      <c r="C6" s="76">
        <v>6348217</v>
      </c>
    </row>
    <row r="7" spans="2:3" ht="15">
      <c r="B7" s="75" t="s">
        <v>40</v>
      </c>
      <c r="C7" s="76">
        <v>285811</v>
      </c>
    </row>
    <row r="8" spans="2:3" ht="15">
      <c r="B8" s="77" t="s">
        <v>41</v>
      </c>
      <c r="C8" s="78">
        <v>11293060</v>
      </c>
    </row>
    <row r="9" spans="2:3" s="4" customFormat="1" ht="41.25" customHeight="1">
      <c r="B9" s="390" t="s">
        <v>246</v>
      </c>
      <c r="C9" s="412"/>
    </row>
    <row r="10" spans="2:3" s="4" customFormat="1" ht="12.75">
      <c r="B10" s="391" t="s">
        <v>209</v>
      </c>
      <c r="C10" s="391"/>
    </row>
    <row r="12" ht="15">
      <c r="B12" s="31"/>
    </row>
    <row r="25" ht="15">
      <c r="B25" s="172"/>
    </row>
    <row r="26" ht="15">
      <c r="B26" s="172"/>
    </row>
    <row r="27" ht="15">
      <c r="B27" s="172"/>
    </row>
    <row r="28" ht="15">
      <c r="B28" s="173"/>
    </row>
  </sheetData>
  <sheetProtection/>
  <mergeCells count="4">
    <mergeCell ref="B2:C2"/>
    <mergeCell ref="B3:C3"/>
    <mergeCell ref="B9:C9"/>
    <mergeCell ref="B10:C10"/>
  </mergeCells>
  <printOptions/>
  <pageMargins left="0.7" right="0.7" top="0.75" bottom="0.75" header="0.3" footer="0.3"/>
  <pageSetup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dimension ref="B2:C29"/>
  <sheetViews>
    <sheetView showGridLines="0" zoomScalePageLayoutView="0" workbookViewId="0" topLeftCell="A1">
      <selection activeCell="A1" sqref="A1"/>
    </sheetView>
  </sheetViews>
  <sheetFormatPr defaultColWidth="11.00390625" defaultRowHeight="12.75"/>
  <cols>
    <col min="1" max="1" width="8.50390625" style="32" customWidth="1"/>
    <col min="2" max="2" width="29.50390625" style="32" customWidth="1"/>
    <col min="3" max="3" width="19.625" style="32" customWidth="1"/>
    <col min="4" max="16384" width="11.50390625" style="32" customWidth="1"/>
  </cols>
  <sheetData>
    <row r="1" ht="12.75"/>
    <row r="2" spans="2:3" ht="12.75">
      <c r="B2" s="426" t="s">
        <v>362</v>
      </c>
      <c r="C2" s="427"/>
    </row>
    <row r="3" spans="2:3" ht="15">
      <c r="B3" s="425" t="s">
        <v>34</v>
      </c>
      <c r="C3" s="425"/>
    </row>
    <row r="4" spans="2:3" ht="15">
      <c r="B4" s="81" t="s">
        <v>25</v>
      </c>
      <c r="C4" s="81">
        <v>2023</v>
      </c>
    </row>
    <row r="5" spans="2:3" ht="15">
      <c r="B5" s="83" t="s">
        <v>1</v>
      </c>
      <c r="C5" s="82">
        <v>11386732</v>
      </c>
    </row>
    <row r="6" spans="2:3" ht="15">
      <c r="B6" s="75" t="s">
        <v>26</v>
      </c>
      <c r="C6" s="76">
        <v>1988973</v>
      </c>
    </row>
    <row r="7" spans="2:3" ht="15">
      <c r="B7" s="75" t="s">
        <v>27</v>
      </c>
      <c r="C7" s="76">
        <v>2450248</v>
      </c>
    </row>
    <row r="8" spans="2:3" ht="15">
      <c r="B8" s="75" t="s">
        <v>28</v>
      </c>
      <c r="C8" s="76">
        <v>1970424</v>
      </c>
    </row>
    <row r="9" spans="2:3" ht="15">
      <c r="B9" s="75" t="s">
        <v>29</v>
      </c>
      <c r="C9" s="76">
        <v>66163</v>
      </c>
    </row>
    <row r="10" spans="2:3" ht="15">
      <c r="B10" s="75" t="s">
        <v>30</v>
      </c>
      <c r="C10" s="76">
        <v>3829130</v>
      </c>
    </row>
    <row r="11" spans="2:3" ht="15">
      <c r="B11" s="75" t="s">
        <v>31</v>
      </c>
      <c r="C11" s="76">
        <v>689114</v>
      </c>
    </row>
    <row r="12" spans="2:3" ht="16.5">
      <c r="B12" s="75" t="s">
        <v>149</v>
      </c>
      <c r="C12" s="76">
        <v>305283</v>
      </c>
    </row>
    <row r="13" spans="2:3" ht="15">
      <c r="B13" s="77" t="s">
        <v>32</v>
      </c>
      <c r="C13" s="78">
        <v>87397</v>
      </c>
    </row>
    <row r="14" spans="2:3" s="4" customFormat="1" ht="12.75" customHeight="1">
      <c r="B14" s="412" t="s">
        <v>33</v>
      </c>
      <c r="C14" s="412"/>
    </row>
    <row r="15" spans="2:3" s="4" customFormat="1" ht="12.75" customHeight="1">
      <c r="B15" s="391" t="s">
        <v>208</v>
      </c>
      <c r="C15" s="391"/>
    </row>
    <row r="16" spans="2:3" s="4" customFormat="1" ht="12.75" customHeight="1">
      <c r="B16" s="391" t="s">
        <v>209</v>
      </c>
      <c r="C16" s="391"/>
    </row>
    <row r="18" ht="15">
      <c r="B18" s="31"/>
    </row>
    <row r="26" ht="15">
      <c r="B26" s="172"/>
    </row>
    <row r="27" ht="15">
      <c r="B27" s="172"/>
    </row>
    <row r="28" ht="15">
      <c r="B28" s="172"/>
    </row>
    <row r="29" ht="15">
      <c r="B29" s="173"/>
    </row>
  </sheetData>
  <sheetProtection/>
  <mergeCells count="5">
    <mergeCell ref="B2:C2"/>
    <mergeCell ref="B3:C3"/>
    <mergeCell ref="B14:C14"/>
    <mergeCell ref="B15:C15"/>
    <mergeCell ref="B16:C16"/>
  </mergeCell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B2:H29"/>
  <sheetViews>
    <sheetView showGridLines="0" zoomScalePageLayoutView="0" workbookViewId="0" topLeftCell="A1">
      <selection activeCell="A1" sqref="A1"/>
    </sheetView>
  </sheetViews>
  <sheetFormatPr defaultColWidth="35.625" defaultRowHeight="12.75"/>
  <cols>
    <col min="1" max="1" width="3.75390625" style="8" customWidth="1"/>
    <col min="2" max="8" width="10.75390625" style="8" customWidth="1"/>
    <col min="9" max="9" width="35.625" style="8" customWidth="1"/>
    <col min="10" max="10" width="25.875" style="8" customWidth="1"/>
    <col min="11" max="16384" width="35.625" style="8" customWidth="1"/>
  </cols>
  <sheetData>
    <row r="1" ht="12.75"/>
    <row r="2" spans="2:8" ht="39.75" customHeight="1">
      <c r="B2" s="392" t="s">
        <v>378</v>
      </c>
      <c r="C2" s="392"/>
      <c r="D2" s="392"/>
      <c r="E2" s="392"/>
      <c r="F2" s="392"/>
      <c r="G2" s="392"/>
      <c r="H2" s="392"/>
    </row>
    <row r="3" spans="2:8" ht="19.5" customHeight="1">
      <c r="B3" s="380" t="s">
        <v>177</v>
      </c>
      <c r="C3" s="380"/>
      <c r="D3" s="380"/>
      <c r="E3" s="380"/>
      <c r="F3" s="380"/>
      <c r="G3" s="380"/>
      <c r="H3" s="380"/>
    </row>
    <row r="4" spans="2:8" ht="19.5" customHeight="1">
      <c r="B4" s="393">
        <v>2020</v>
      </c>
      <c r="C4" s="393">
        <v>2022</v>
      </c>
      <c r="D4" s="393">
        <v>2023</v>
      </c>
      <c r="E4" s="393" t="s">
        <v>76</v>
      </c>
      <c r="F4" s="393"/>
      <c r="G4" s="393" t="s">
        <v>150</v>
      </c>
      <c r="H4" s="393"/>
    </row>
    <row r="5" spans="2:8" ht="19.5" customHeight="1">
      <c r="B5" s="393"/>
      <c r="C5" s="393"/>
      <c r="D5" s="393"/>
      <c r="E5" s="94" t="s">
        <v>129</v>
      </c>
      <c r="F5" s="94" t="s">
        <v>11</v>
      </c>
      <c r="G5" s="186" t="s">
        <v>129</v>
      </c>
      <c r="H5" s="186" t="s">
        <v>11</v>
      </c>
    </row>
    <row r="6" spans="2:8" ht="15">
      <c r="B6" s="113">
        <v>8275337</v>
      </c>
      <c r="C6" s="113">
        <v>9615342</v>
      </c>
      <c r="D6" s="113">
        <v>11305183</v>
      </c>
      <c r="E6" s="113">
        <v>3029846</v>
      </c>
      <c r="F6" s="113">
        <v>1689841</v>
      </c>
      <c r="G6" s="114">
        <v>36.6</v>
      </c>
      <c r="H6" s="114">
        <v>17.6</v>
      </c>
    </row>
    <row r="7" spans="2:8" s="3" customFormat="1" ht="14.25" customHeight="1">
      <c r="B7" s="428" t="s">
        <v>220</v>
      </c>
      <c r="C7" s="428"/>
      <c r="D7" s="428"/>
      <c r="E7" s="428"/>
      <c r="F7" s="428"/>
      <c r="G7" s="428"/>
      <c r="H7" s="428"/>
    </row>
    <row r="8" spans="2:8" s="3" customFormat="1" ht="14.25" customHeight="1">
      <c r="B8" s="428"/>
      <c r="C8" s="428"/>
      <c r="D8" s="428"/>
      <c r="E8" s="428"/>
      <c r="F8" s="428"/>
      <c r="G8" s="428"/>
      <c r="H8" s="428"/>
    </row>
    <row r="9" spans="2:8" s="3" customFormat="1" ht="12.75">
      <c r="B9" s="428"/>
      <c r="C9" s="428"/>
      <c r="D9" s="428"/>
      <c r="E9" s="428"/>
      <c r="F9" s="428"/>
      <c r="G9" s="428"/>
      <c r="H9" s="428"/>
    </row>
    <row r="10" spans="2:8" s="3" customFormat="1" ht="12.75">
      <c r="B10" s="428"/>
      <c r="C10" s="428"/>
      <c r="D10" s="428"/>
      <c r="E10" s="428"/>
      <c r="F10" s="428"/>
      <c r="G10" s="428"/>
      <c r="H10" s="428"/>
    </row>
    <row r="11" spans="2:8" s="3" customFormat="1" ht="12.75">
      <c r="B11" s="428"/>
      <c r="C11" s="428"/>
      <c r="D11" s="428"/>
      <c r="E11" s="428"/>
      <c r="F11" s="428"/>
      <c r="G11" s="428"/>
      <c r="H11" s="428"/>
    </row>
    <row r="26" spans="2:3" ht="15">
      <c r="B26" s="172"/>
      <c r="C26"/>
    </row>
    <row r="27" spans="2:3" ht="15">
      <c r="B27" s="172"/>
      <c r="C27" s="171"/>
    </row>
    <row r="28" spans="2:3" ht="15">
      <c r="B28" s="172"/>
      <c r="C28" s="15"/>
    </row>
    <row r="29" spans="2:4" ht="15">
      <c r="B29" s="173"/>
      <c r="C29"/>
      <c r="D29" s="179"/>
    </row>
  </sheetData>
  <sheetProtection/>
  <mergeCells count="8">
    <mergeCell ref="B7:H11"/>
    <mergeCell ref="B2:H2"/>
    <mergeCell ref="B3:H3"/>
    <mergeCell ref="B4:B5"/>
    <mergeCell ref="C4:C5"/>
    <mergeCell ref="D4:D5"/>
    <mergeCell ref="E4:F4"/>
    <mergeCell ref="G4:H4"/>
  </mergeCells>
  <printOptions/>
  <pageMargins left="0.7" right="0.7" top="0.75" bottom="0.75" header="0.3" footer="0.3"/>
  <pageSetup horizontalDpi="600" verticalDpi="600" orientation="portrait" r:id="rId2"/>
  <drawing r:id="rId1"/>
</worksheet>
</file>

<file path=xl/worksheets/sheet29.xml><?xml version="1.0" encoding="utf-8"?>
<worksheet xmlns="http://schemas.openxmlformats.org/spreadsheetml/2006/main" xmlns:r="http://schemas.openxmlformats.org/officeDocument/2006/relationships">
  <dimension ref="B2:I29"/>
  <sheetViews>
    <sheetView showGridLines="0" zoomScalePageLayoutView="0" workbookViewId="0" topLeftCell="A1">
      <selection activeCell="E25" sqref="E25"/>
    </sheetView>
  </sheetViews>
  <sheetFormatPr defaultColWidth="11.00390625" defaultRowHeight="12.75"/>
  <cols>
    <col min="1" max="1" width="3.75390625" style="8" customWidth="1"/>
    <col min="2" max="2" width="18.75390625" style="8" customWidth="1"/>
    <col min="3" max="9" width="8.75390625" style="8" customWidth="1"/>
    <col min="10" max="11" width="11.50390625" style="8" customWidth="1"/>
    <col min="12" max="12" width="12.375" style="8" bestFit="1" customWidth="1"/>
    <col min="13" max="16384" width="11.50390625" style="8" customWidth="1"/>
  </cols>
  <sheetData>
    <row r="1" ht="12.75"/>
    <row r="2" spans="2:9" ht="15" customHeight="1">
      <c r="B2" s="429" t="s">
        <v>363</v>
      </c>
      <c r="C2" s="429"/>
      <c r="D2" s="429"/>
      <c r="E2" s="429"/>
      <c r="F2" s="429"/>
      <c r="G2" s="429"/>
      <c r="H2" s="429"/>
      <c r="I2" s="429"/>
    </row>
    <row r="3" spans="2:9" ht="15">
      <c r="B3" s="430" t="s">
        <v>3</v>
      </c>
      <c r="C3" s="430"/>
      <c r="D3" s="430"/>
      <c r="E3" s="430"/>
      <c r="F3" s="430"/>
      <c r="G3" s="430"/>
      <c r="H3" s="430"/>
      <c r="I3" s="430"/>
    </row>
    <row r="4" spans="2:9" ht="19.5" customHeight="1">
      <c r="B4" s="393" t="s">
        <v>0</v>
      </c>
      <c r="C4" s="393">
        <v>2018</v>
      </c>
      <c r="D4" s="393">
        <v>2022</v>
      </c>
      <c r="E4" s="393">
        <v>2023</v>
      </c>
      <c r="F4" s="431" t="s">
        <v>76</v>
      </c>
      <c r="G4" s="431"/>
      <c r="H4" s="393" t="s">
        <v>66</v>
      </c>
      <c r="I4" s="393"/>
    </row>
    <row r="5" spans="2:9" ht="19.5" customHeight="1">
      <c r="B5" s="393"/>
      <c r="C5" s="393"/>
      <c r="D5" s="393"/>
      <c r="E5" s="393"/>
      <c r="F5" s="320" t="s">
        <v>217</v>
      </c>
      <c r="G5" s="318" t="s">
        <v>218</v>
      </c>
      <c r="H5" s="320" t="s">
        <v>217</v>
      </c>
      <c r="I5" s="318" t="s">
        <v>218</v>
      </c>
    </row>
    <row r="6" spans="2:9" ht="15">
      <c r="B6" s="137" t="s">
        <v>151</v>
      </c>
      <c r="C6" s="49">
        <v>437395</v>
      </c>
      <c r="D6" s="49">
        <v>1000090</v>
      </c>
      <c r="E6" s="49">
        <v>775016</v>
      </c>
      <c r="F6" s="49">
        <v>337621</v>
      </c>
      <c r="G6" s="49">
        <v>-225074</v>
      </c>
      <c r="H6" s="50">
        <v>37.4</v>
      </c>
      <c r="I6" s="50">
        <v>-26.6</v>
      </c>
    </row>
    <row r="7" spans="2:9" ht="15">
      <c r="B7" s="84" t="s">
        <v>78</v>
      </c>
      <c r="C7" s="85">
        <v>32613</v>
      </c>
      <c r="D7" s="85">
        <v>49437</v>
      </c>
      <c r="E7" s="85">
        <v>49536</v>
      </c>
      <c r="F7" s="85">
        <v>16922</v>
      </c>
      <c r="G7" s="85">
        <v>99</v>
      </c>
      <c r="H7" s="30">
        <v>17.8</v>
      </c>
      <c r="I7" s="30">
        <v>-5</v>
      </c>
    </row>
    <row r="8" spans="2:9" ht="15">
      <c r="B8" s="84" t="s">
        <v>53</v>
      </c>
      <c r="C8" s="85">
        <v>393850</v>
      </c>
      <c r="D8" s="85">
        <v>809761</v>
      </c>
      <c r="E8" s="85">
        <v>709609</v>
      </c>
      <c r="F8" s="85">
        <v>315759</v>
      </c>
      <c r="G8" s="85">
        <v>-100152</v>
      </c>
      <c r="H8" s="30">
        <v>39.7</v>
      </c>
      <c r="I8" s="30">
        <v>-17</v>
      </c>
    </row>
    <row r="9" spans="2:9" ht="15">
      <c r="B9" s="84" t="s">
        <v>54</v>
      </c>
      <c r="C9" s="85">
        <v>8691</v>
      </c>
      <c r="D9" s="85">
        <v>139450</v>
      </c>
      <c r="E9" s="85">
        <v>14642</v>
      </c>
      <c r="F9" s="85">
        <v>5951</v>
      </c>
      <c r="G9" s="85">
        <v>-124808</v>
      </c>
      <c r="H9" s="30">
        <v>30.7</v>
      </c>
      <c r="I9" s="30">
        <v>-90</v>
      </c>
    </row>
    <row r="10" spans="2:9" ht="15">
      <c r="B10" s="110" t="s">
        <v>112</v>
      </c>
      <c r="C10" s="111">
        <v>2241</v>
      </c>
      <c r="D10" s="111">
        <v>1443</v>
      </c>
      <c r="E10" s="111">
        <v>1229</v>
      </c>
      <c r="F10" s="111">
        <v>-1012</v>
      </c>
      <c r="G10" s="111">
        <v>-213</v>
      </c>
      <c r="H10" s="112">
        <v>-57.5</v>
      </c>
      <c r="I10" s="112">
        <v>-19.2</v>
      </c>
    </row>
    <row r="11" spans="2:9" s="3" customFormat="1" ht="12.75">
      <c r="B11" s="381" t="s">
        <v>178</v>
      </c>
      <c r="C11" s="381"/>
      <c r="D11" s="381"/>
      <c r="E11" s="381"/>
      <c r="F11" s="381"/>
      <c r="G11" s="381"/>
      <c r="H11" s="381"/>
      <c r="I11" s="381"/>
    </row>
    <row r="12" spans="2:9" s="3" customFormat="1" ht="12.75">
      <c r="B12" s="381"/>
      <c r="C12" s="381"/>
      <c r="D12" s="381"/>
      <c r="E12" s="381"/>
      <c r="F12" s="381"/>
      <c r="G12" s="381"/>
      <c r="H12" s="381"/>
      <c r="I12" s="381"/>
    </row>
    <row r="13" spans="2:9" s="3" customFormat="1" ht="12.75">
      <c r="B13" s="381"/>
      <c r="C13" s="381"/>
      <c r="D13" s="381"/>
      <c r="E13" s="381"/>
      <c r="F13" s="381"/>
      <c r="G13" s="381"/>
      <c r="H13" s="381"/>
      <c r="I13" s="381"/>
    </row>
    <row r="26" spans="2:3" ht="15">
      <c r="B26" s="172"/>
      <c r="C26"/>
    </row>
    <row r="27" spans="2:3" ht="15">
      <c r="B27" s="172"/>
      <c r="C27" s="171"/>
    </row>
    <row r="28" spans="2:3" ht="15">
      <c r="B28" s="172"/>
      <c r="C28" s="15"/>
    </row>
    <row r="29" spans="2:3" ht="15">
      <c r="B29" s="173"/>
      <c r="C29" s="174"/>
    </row>
  </sheetData>
  <sheetProtection/>
  <mergeCells count="9">
    <mergeCell ref="B11:I13"/>
    <mergeCell ref="B2:I2"/>
    <mergeCell ref="B3:I3"/>
    <mergeCell ref="B4:B5"/>
    <mergeCell ref="C4:C5"/>
    <mergeCell ref="D4:D5"/>
    <mergeCell ref="E4:E5"/>
    <mergeCell ref="F4:G4"/>
    <mergeCell ref="H4:I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2:L29"/>
  <sheetViews>
    <sheetView showGridLines="0" zoomScalePageLayoutView="0" workbookViewId="0" topLeftCell="A1">
      <selection activeCell="B13" sqref="B13:F18"/>
    </sheetView>
  </sheetViews>
  <sheetFormatPr defaultColWidth="3.75390625" defaultRowHeight="12.75"/>
  <cols>
    <col min="1" max="1" width="3.75390625" style="0" customWidth="1"/>
    <col min="2" max="2" width="22.50390625" style="0" customWidth="1"/>
    <col min="3" max="4" width="12.125" style="0" customWidth="1"/>
    <col min="5" max="6" width="12.75390625" style="0" customWidth="1"/>
    <col min="7" max="8" width="10.75390625" style="0" customWidth="1"/>
    <col min="9" max="9" width="10.75390625" style="15" customWidth="1"/>
    <col min="10" max="12" width="11.50390625" style="15" customWidth="1"/>
    <col min="13" max="255" width="11.50390625" style="0" customWidth="1"/>
  </cols>
  <sheetData>
    <row r="1" ht="12.75"/>
    <row r="2" spans="2:11" ht="19.5" customHeight="1">
      <c r="B2" s="379" t="s">
        <v>357</v>
      </c>
      <c r="C2" s="379"/>
      <c r="D2" s="379"/>
      <c r="E2" s="379"/>
      <c r="F2" s="379"/>
      <c r="G2" s="191"/>
      <c r="H2" s="191"/>
      <c r="I2" s="191"/>
      <c r="J2" s="14"/>
      <c r="K2" s="14"/>
    </row>
    <row r="3" spans="2:11" ht="15">
      <c r="B3" s="382" t="s">
        <v>18</v>
      </c>
      <c r="C3" s="382"/>
      <c r="D3" s="382"/>
      <c r="E3" s="382"/>
      <c r="F3" s="382"/>
      <c r="G3" s="7"/>
      <c r="H3" s="7"/>
      <c r="I3" s="7"/>
      <c r="J3" s="7"/>
      <c r="K3" s="7"/>
    </row>
    <row r="4" spans="2:12" s="25" customFormat="1" ht="15">
      <c r="B4" s="385" t="s">
        <v>0</v>
      </c>
      <c r="C4" s="385">
        <v>2022</v>
      </c>
      <c r="D4" s="386">
        <v>2023</v>
      </c>
      <c r="E4" s="385" t="s">
        <v>256</v>
      </c>
      <c r="F4" s="385"/>
      <c r="J4" s="187"/>
      <c r="K4" s="187"/>
      <c r="L4" s="187"/>
    </row>
    <row r="5" spans="2:12" s="25" customFormat="1" ht="15">
      <c r="B5" s="385"/>
      <c r="C5" s="385"/>
      <c r="D5" s="386"/>
      <c r="E5" s="266" t="s">
        <v>50</v>
      </c>
      <c r="F5" s="268" t="s">
        <v>51</v>
      </c>
      <c r="J5" s="187"/>
      <c r="K5" s="187"/>
      <c r="L5" s="187"/>
    </row>
    <row r="6" spans="2:12" s="25" customFormat="1" ht="15">
      <c r="B6" s="189" t="s">
        <v>52</v>
      </c>
      <c r="C6" s="329">
        <v>3812520</v>
      </c>
      <c r="D6" s="330">
        <v>4517730</v>
      </c>
      <c r="E6" s="329">
        <v>705210</v>
      </c>
      <c r="F6" s="337">
        <v>12.3</v>
      </c>
      <c r="J6" s="187"/>
      <c r="K6" s="187"/>
      <c r="L6" s="187"/>
    </row>
    <row r="7" spans="2:12" s="25" customFormat="1" ht="16.5">
      <c r="B7" s="170" t="s">
        <v>221</v>
      </c>
      <c r="C7" s="331">
        <v>2273840</v>
      </c>
      <c r="D7" s="332">
        <v>2507231</v>
      </c>
      <c r="E7" s="331">
        <v>233392</v>
      </c>
      <c r="F7" s="338">
        <v>4.5</v>
      </c>
      <c r="J7" s="187"/>
      <c r="K7" s="187"/>
      <c r="L7" s="187"/>
    </row>
    <row r="8" spans="2:12" s="25" customFormat="1" ht="15">
      <c r="B8" s="43" t="s">
        <v>53</v>
      </c>
      <c r="C8" s="333">
        <v>1221803</v>
      </c>
      <c r="D8" s="334">
        <v>1366583</v>
      </c>
      <c r="E8" s="333">
        <v>144780</v>
      </c>
      <c r="F8" s="279">
        <v>6</v>
      </c>
      <c r="J8" s="187"/>
      <c r="K8" s="187"/>
      <c r="L8" s="187"/>
    </row>
    <row r="9" spans="2:12" s="25" customFormat="1" ht="15">
      <c r="B9" s="170" t="s">
        <v>54</v>
      </c>
      <c r="C9" s="331">
        <v>117533</v>
      </c>
      <c r="D9" s="332">
        <v>445102</v>
      </c>
      <c r="E9" s="331">
        <v>327569</v>
      </c>
      <c r="F9" s="338">
        <v>258.9</v>
      </c>
      <c r="J9" s="187"/>
      <c r="K9" s="187"/>
      <c r="L9" s="187"/>
    </row>
    <row r="10" spans="2:12" s="25" customFormat="1" ht="16.5">
      <c r="B10" s="43" t="s">
        <v>222</v>
      </c>
      <c r="C10" s="333">
        <v>93672</v>
      </c>
      <c r="D10" s="334">
        <v>100710</v>
      </c>
      <c r="E10" s="333">
        <v>7037</v>
      </c>
      <c r="F10" s="279">
        <v>1.9</v>
      </c>
      <c r="J10" s="187"/>
      <c r="K10" s="187"/>
      <c r="L10" s="187"/>
    </row>
    <row r="11" spans="2:12" s="25" customFormat="1" ht="16.5">
      <c r="B11" s="170" t="s">
        <v>223</v>
      </c>
      <c r="C11" s="331">
        <v>7160</v>
      </c>
      <c r="D11" s="332">
        <v>7160</v>
      </c>
      <c r="E11" s="331">
        <v>-1</v>
      </c>
      <c r="F11" s="338">
        <v>-5.2</v>
      </c>
      <c r="J11" s="187"/>
      <c r="K11" s="187"/>
      <c r="L11" s="187"/>
    </row>
    <row r="12" spans="2:12" s="25" customFormat="1" ht="16.5">
      <c r="B12" s="278" t="s">
        <v>224</v>
      </c>
      <c r="C12" s="335">
        <v>98512</v>
      </c>
      <c r="D12" s="336">
        <v>90945</v>
      </c>
      <c r="E12" s="335">
        <v>-7567</v>
      </c>
      <c r="F12" s="339">
        <v>-12.5</v>
      </c>
      <c r="J12" s="187"/>
      <c r="K12" s="187"/>
      <c r="L12" s="187"/>
    </row>
    <row r="13" spans="2:9" ht="19.5" customHeight="1">
      <c r="B13" s="383" t="s">
        <v>225</v>
      </c>
      <c r="C13" s="383"/>
      <c r="D13" s="383"/>
      <c r="E13" s="383"/>
      <c r="F13" s="383"/>
      <c r="G13" s="1"/>
      <c r="H13" s="1"/>
      <c r="I13" s="1"/>
    </row>
    <row r="14" spans="2:9" ht="19.5" customHeight="1">
      <c r="B14" s="384"/>
      <c r="C14" s="384"/>
      <c r="D14" s="384"/>
      <c r="E14" s="384"/>
      <c r="F14" s="384"/>
      <c r="G14" s="1"/>
      <c r="H14" s="1"/>
      <c r="I14" s="1"/>
    </row>
    <row r="15" spans="2:9" ht="19.5" customHeight="1">
      <c r="B15" s="384"/>
      <c r="C15" s="384"/>
      <c r="D15" s="384"/>
      <c r="E15" s="384"/>
      <c r="F15" s="384"/>
      <c r="G15" s="1"/>
      <c r="H15" s="1"/>
      <c r="I15" s="1"/>
    </row>
    <row r="16" spans="2:9" ht="19.5" customHeight="1">
      <c r="B16" s="384"/>
      <c r="C16" s="384"/>
      <c r="D16" s="384"/>
      <c r="E16" s="384"/>
      <c r="F16" s="384"/>
      <c r="G16" s="1"/>
      <c r="H16" s="1"/>
      <c r="I16" s="1"/>
    </row>
    <row r="17" spans="2:9" ht="19.5" customHeight="1">
      <c r="B17" s="384"/>
      <c r="C17" s="384"/>
      <c r="D17" s="384"/>
      <c r="E17" s="384"/>
      <c r="F17" s="384"/>
      <c r="G17" s="1"/>
      <c r="H17" s="1"/>
      <c r="I17" s="1"/>
    </row>
    <row r="18" spans="2:9" ht="19.5" customHeight="1">
      <c r="B18" s="384"/>
      <c r="C18" s="384"/>
      <c r="D18" s="384"/>
      <c r="E18" s="384"/>
      <c r="F18" s="384"/>
      <c r="G18" s="1"/>
      <c r="H18" s="1"/>
      <c r="I18" s="1"/>
    </row>
    <row r="19" spans="2:9" ht="15">
      <c r="B19" s="21"/>
      <c r="C19" s="21"/>
      <c r="D19" s="21"/>
      <c r="E19" s="21"/>
      <c r="F19" s="21"/>
      <c r="G19" s="21"/>
      <c r="H19" s="21"/>
      <c r="I19" s="21"/>
    </row>
    <row r="26" ht="15">
      <c r="B26" s="172"/>
    </row>
    <row r="27" spans="2:3" ht="15">
      <c r="B27" s="172"/>
      <c r="C27" s="171"/>
    </row>
    <row r="28" spans="2:3" ht="15">
      <c r="B28" s="172"/>
      <c r="C28" s="15"/>
    </row>
    <row r="29" ht="15">
      <c r="B29" s="173"/>
    </row>
  </sheetData>
  <sheetProtection/>
  <mergeCells count="7">
    <mergeCell ref="B2:F2"/>
    <mergeCell ref="B3:F3"/>
    <mergeCell ref="B13:F18"/>
    <mergeCell ref="B4:B5"/>
    <mergeCell ref="C4:C5"/>
    <mergeCell ref="E4:F4"/>
    <mergeCell ref="D4:D5"/>
  </mergeCells>
  <printOptions/>
  <pageMargins left="0.7" right="0.7" top="0.75" bottom="0.75" header="0.3" footer="0.3"/>
  <pageSetup orientation="portrait" paperSize="9"/>
  <drawing r:id="rId1"/>
</worksheet>
</file>

<file path=xl/worksheets/sheet30.xml><?xml version="1.0" encoding="utf-8"?>
<worksheet xmlns="http://schemas.openxmlformats.org/spreadsheetml/2006/main" xmlns:r="http://schemas.openxmlformats.org/officeDocument/2006/relationships">
  <dimension ref="B1:I29"/>
  <sheetViews>
    <sheetView showGridLines="0" zoomScalePageLayoutView="0" workbookViewId="0" topLeftCell="A1">
      <selection activeCell="A1" sqref="A1"/>
    </sheetView>
  </sheetViews>
  <sheetFormatPr defaultColWidth="11.00390625" defaultRowHeight="12.75"/>
  <cols>
    <col min="1" max="1" width="3.75390625" style="8" customWidth="1"/>
    <col min="2" max="2" width="18.75390625" style="8" customWidth="1"/>
    <col min="3" max="9" width="8.75390625" style="8" customWidth="1"/>
    <col min="10" max="16384" width="11.50390625" style="8" customWidth="1"/>
  </cols>
  <sheetData>
    <row r="1" ht="12.75">
      <c r="H1" s="86">
        <v>1.0398751928638803</v>
      </c>
    </row>
    <row r="2" spans="2:9" ht="15" customHeight="1">
      <c r="B2" s="392" t="s">
        <v>364</v>
      </c>
      <c r="C2" s="392"/>
      <c r="D2" s="392"/>
      <c r="E2" s="392"/>
      <c r="F2" s="392"/>
      <c r="G2" s="392"/>
      <c r="H2" s="392"/>
      <c r="I2" s="392"/>
    </row>
    <row r="3" spans="2:9" ht="15">
      <c r="B3" s="434" t="s">
        <v>152</v>
      </c>
      <c r="C3" s="434"/>
      <c r="D3" s="434"/>
      <c r="E3" s="434"/>
      <c r="F3" s="434"/>
      <c r="G3" s="434"/>
      <c r="H3" s="434"/>
      <c r="I3" s="434"/>
    </row>
    <row r="4" spans="2:9" ht="19.5" customHeight="1">
      <c r="B4" s="435" t="s">
        <v>0</v>
      </c>
      <c r="C4" s="435">
        <v>2018</v>
      </c>
      <c r="D4" s="435">
        <v>2022</v>
      </c>
      <c r="E4" s="435">
        <v>2023</v>
      </c>
      <c r="F4" s="437" t="s">
        <v>76</v>
      </c>
      <c r="G4" s="438"/>
      <c r="H4" s="439" t="s">
        <v>153</v>
      </c>
      <c r="I4" s="440"/>
    </row>
    <row r="5" spans="2:9" ht="19.5" customHeight="1">
      <c r="B5" s="436"/>
      <c r="C5" s="436"/>
      <c r="D5" s="436"/>
      <c r="E5" s="436"/>
      <c r="F5" s="139" t="s">
        <v>255</v>
      </c>
      <c r="G5" s="138" t="s">
        <v>11</v>
      </c>
      <c r="H5" s="184" t="s">
        <v>255</v>
      </c>
      <c r="I5" s="183" t="s">
        <v>11</v>
      </c>
    </row>
    <row r="6" spans="2:9" ht="15">
      <c r="B6" s="137" t="s">
        <v>151</v>
      </c>
      <c r="C6" s="49">
        <v>3656990</v>
      </c>
      <c r="D6" s="49">
        <v>5723864</v>
      </c>
      <c r="E6" s="49">
        <v>6013219</v>
      </c>
      <c r="F6" s="49">
        <v>2356229</v>
      </c>
      <c r="G6" s="49">
        <v>289355</v>
      </c>
      <c r="H6" s="50">
        <v>64.4</v>
      </c>
      <c r="I6" s="50">
        <v>5.1</v>
      </c>
    </row>
    <row r="7" spans="2:9" ht="15">
      <c r="B7" s="84" t="s">
        <v>154</v>
      </c>
      <c r="C7" s="85">
        <v>3340792</v>
      </c>
      <c r="D7" s="85">
        <v>5244506</v>
      </c>
      <c r="E7" s="85">
        <v>5642335</v>
      </c>
      <c r="F7" s="85">
        <v>2301543</v>
      </c>
      <c r="G7" s="85">
        <v>397829</v>
      </c>
      <c r="H7" s="30">
        <v>68.9</v>
      </c>
      <c r="I7" s="30">
        <v>7.6</v>
      </c>
    </row>
    <row r="8" spans="2:9" ht="15">
      <c r="B8" s="84" t="s">
        <v>155</v>
      </c>
      <c r="C8" s="85">
        <v>240036</v>
      </c>
      <c r="D8" s="85">
        <v>386025</v>
      </c>
      <c r="E8" s="85">
        <v>314884</v>
      </c>
      <c r="F8" s="85">
        <v>74848</v>
      </c>
      <c r="G8" s="85">
        <v>-71141</v>
      </c>
      <c r="H8" s="30">
        <v>31.2</v>
      </c>
      <c r="I8" s="30">
        <v>-18.4</v>
      </c>
    </row>
    <row r="9" spans="2:9" ht="15">
      <c r="B9" s="84" t="s">
        <v>156</v>
      </c>
      <c r="C9" s="85">
        <v>60964</v>
      </c>
      <c r="D9" s="85">
        <v>78483</v>
      </c>
      <c r="E9" s="85">
        <v>48998</v>
      </c>
      <c r="F9" s="85">
        <v>-11966</v>
      </c>
      <c r="G9" s="85">
        <v>-29485</v>
      </c>
      <c r="H9" s="30">
        <v>-19.6</v>
      </c>
      <c r="I9" s="30">
        <v>-37.6</v>
      </c>
    </row>
    <row r="10" spans="2:9" ht="15">
      <c r="B10" s="110" t="s">
        <v>157</v>
      </c>
      <c r="C10" s="111">
        <v>15198</v>
      </c>
      <c r="D10" s="111">
        <v>14850</v>
      </c>
      <c r="E10" s="111">
        <v>7002</v>
      </c>
      <c r="F10" s="111">
        <v>-8196</v>
      </c>
      <c r="G10" s="111">
        <v>-7848</v>
      </c>
      <c r="H10" s="112">
        <v>-53.9</v>
      </c>
      <c r="I10" s="112">
        <v>-52.8</v>
      </c>
    </row>
    <row r="11" spans="2:9" ht="15" customHeight="1">
      <c r="B11" s="432" t="s">
        <v>247</v>
      </c>
      <c r="C11" s="432"/>
      <c r="D11" s="432"/>
      <c r="E11" s="432"/>
      <c r="F11" s="432"/>
      <c r="G11" s="432"/>
      <c r="H11" s="432"/>
      <c r="I11" s="432"/>
    </row>
    <row r="12" spans="2:9" ht="15">
      <c r="B12" s="433"/>
      <c r="C12" s="433"/>
      <c r="D12" s="433"/>
      <c r="E12" s="433"/>
      <c r="F12" s="433"/>
      <c r="G12" s="433"/>
      <c r="H12" s="433"/>
      <c r="I12" s="433"/>
    </row>
    <row r="13" spans="2:9" ht="15">
      <c r="B13" s="433"/>
      <c r="C13" s="433"/>
      <c r="D13" s="433"/>
      <c r="E13" s="433"/>
      <c r="F13" s="433"/>
      <c r="G13" s="433"/>
      <c r="H13" s="433"/>
      <c r="I13" s="433"/>
    </row>
    <row r="14" spans="2:9" ht="15">
      <c r="B14" s="433"/>
      <c r="C14" s="433"/>
      <c r="D14" s="433"/>
      <c r="E14" s="433"/>
      <c r="F14" s="433"/>
      <c r="G14" s="433"/>
      <c r="H14" s="433"/>
      <c r="I14" s="433"/>
    </row>
    <row r="15" spans="2:9" ht="15">
      <c r="B15" s="252"/>
      <c r="C15" s="252"/>
      <c r="D15" s="252"/>
      <c r="E15" s="252"/>
      <c r="F15" s="252"/>
      <c r="G15" s="252"/>
      <c r="H15" s="252"/>
      <c r="I15" s="252"/>
    </row>
    <row r="16" spans="2:9" ht="15">
      <c r="B16" s="252"/>
      <c r="C16" s="252"/>
      <c r="D16" s="252"/>
      <c r="E16" s="252"/>
      <c r="F16" s="252"/>
      <c r="G16" s="252"/>
      <c r="H16" s="252"/>
      <c r="I16" s="252"/>
    </row>
    <row r="17" spans="2:9" ht="15">
      <c r="B17" s="87"/>
      <c r="C17" s="87"/>
      <c r="D17" s="87"/>
      <c r="E17" s="87"/>
      <c r="F17" s="87"/>
      <c r="G17" s="87"/>
      <c r="H17" s="87"/>
      <c r="I17" s="87"/>
    </row>
    <row r="26" spans="2:3" ht="15">
      <c r="B26" s="172"/>
      <c r="C26"/>
    </row>
    <row r="27" spans="2:3" ht="15">
      <c r="B27" s="172"/>
      <c r="C27" s="171"/>
    </row>
    <row r="28" spans="2:3" ht="15">
      <c r="B28" s="172"/>
      <c r="C28" s="15"/>
    </row>
    <row r="29" spans="2:3" ht="15">
      <c r="B29" s="173"/>
      <c r="C29" s="174"/>
    </row>
  </sheetData>
  <sheetProtection/>
  <mergeCells count="9">
    <mergeCell ref="B11:I14"/>
    <mergeCell ref="B2:I2"/>
    <mergeCell ref="B3:I3"/>
    <mergeCell ref="B4:B5"/>
    <mergeCell ref="C4:C5"/>
    <mergeCell ref="D4:D5"/>
    <mergeCell ref="E4:E5"/>
    <mergeCell ref="F4:G4"/>
    <mergeCell ref="H4:I4"/>
  </mergeCells>
  <printOptions/>
  <pageMargins left="0.7" right="0.7" top="0.75" bottom="0.75" header="0.3" footer="0.3"/>
  <pageSetup horizontalDpi="600" verticalDpi="600" orientation="portrait" r:id="rId2"/>
  <drawing r:id="rId1"/>
</worksheet>
</file>

<file path=xl/worksheets/sheet31.xml><?xml version="1.0" encoding="utf-8"?>
<worksheet xmlns="http://schemas.openxmlformats.org/spreadsheetml/2006/main" xmlns:r="http://schemas.openxmlformats.org/officeDocument/2006/relationships">
  <dimension ref="B2:I29"/>
  <sheetViews>
    <sheetView showGridLines="0" zoomScalePageLayoutView="0" workbookViewId="0" topLeftCell="A1">
      <selection activeCell="A1" sqref="A1"/>
    </sheetView>
  </sheetViews>
  <sheetFormatPr defaultColWidth="11.00390625" defaultRowHeight="12.75"/>
  <cols>
    <col min="1" max="1" width="3.75390625" style="8" customWidth="1"/>
    <col min="2" max="2" width="22.375" style="8" customWidth="1"/>
    <col min="3" max="7" width="9.75390625" style="58" customWidth="1"/>
    <col min="8" max="8" width="9.75390625" style="8" customWidth="1"/>
    <col min="9" max="16384" width="11.50390625" style="8" customWidth="1"/>
  </cols>
  <sheetData>
    <row r="1" ht="12.75"/>
    <row r="2" spans="2:9" ht="12.75">
      <c r="B2" s="419" t="s">
        <v>410</v>
      </c>
      <c r="C2" s="419"/>
      <c r="D2" s="419"/>
      <c r="E2" s="419"/>
      <c r="F2" s="419"/>
      <c r="G2" s="419"/>
      <c r="H2" s="419"/>
      <c r="I2" s="419"/>
    </row>
    <row r="3" spans="2:9" ht="15">
      <c r="B3" s="434" t="s">
        <v>158</v>
      </c>
      <c r="C3" s="434"/>
      <c r="D3" s="434"/>
      <c r="E3" s="434"/>
      <c r="F3" s="434"/>
      <c r="G3" s="434"/>
      <c r="H3" s="434"/>
      <c r="I3" s="434"/>
    </row>
    <row r="4" spans="2:9" ht="19.5" customHeight="1">
      <c r="B4" s="393" t="s">
        <v>0</v>
      </c>
      <c r="C4" s="393" t="s">
        <v>179</v>
      </c>
      <c r="D4" s="393">
        <v>2020</v>
      </c>
      <c r="E4" s="393">
        <v>2021</v>
      </c>
      <c r="F4" s="393">
        <v>2022</v>
      </c>
      <c r="G4" s="393">
        <v>2023</v>
      </c>
      <c r="H4" s="393" t="s">
        <v>159</v>
      </c>
      <c r="I4" s="393"/>
    </row>
    <row r="5" spans="2:9" ht="19.5" customHeight="1">
      <c r="B5" s="393"/>
      <c r="C5" s="393"/>
      <c r="D5" s="393"/>
      <c r="E5" s="393"/>
      <c r="F5" s="393"/>
      <c r="G5" s="393"/>
      <c r="H5" s="138">
        <v>2020</v>
      </c>
      <c r="I5" s="138">
        <v>2023</v>
      </c>
    </row>
    <row r="6" spans="2:9" ht="15">
      <c r="B6" s="88" t="s">
        <v>160</v>
      </c>
      <c r="C6" s="265">
        <v>40</v>
      </c>
      <c r="D6" s="92">
        <v>21.2</v>
      </c>
      <c r="E6" s="92">
        <v>17.9</v>
      </c>
      <c r="F6" s="92">
        <v>19.1</v>
      </c>
      <c r="G6" s="92">
        <v>18.7</v>
      </c>
      <c r="H6" s="92">
        <v>-18.8</v>
      </c>
      <c r="I6" s="92">
        <v>-21.3</v>
      </c>
    </row>
    <row r="7" spans="2:9" ht="15">
      <c r="B7" s="107" t="s">
        <v>125</v>
      </c>
      <c r="C7" s="108">
        <v>40</v>
      </c>
      <c r="D7" s="109">
        <v>21.3</v>
      </c>
      <c r="E7" s="109">
        <v>26.1</v>
      </c>
      <c r="F7" s="109">
        <v>22.6</v>
      </c>
      <c r="G7" s="109">
        <v>26.1</v>
      </c>
      <c r="H7" s="109">
        <v>-18.7</v>
      </c>
      <c r="I7" s="109">
        <v>-13.9</v>
      </c>
    </row>
    <row r="8" spans="2:9" ht="15" customHeight="1">
      <c r="B8" s="383" t="s">
        <v>161</v>
      </c>
      <c r="C8" s="383"/>
      <c r="D8" s="383"/>
      <c r="E8" s="383"/>
      <c r="F8" s="383"/>
      <c r="G8" s="383"/>
      <c r="H8" s="383"/>
      <c r="I8" s="383"/>
    </row>
    <row r="9" spans="2:9" ht="15">
      <c r="B9" s="441"/>
      <c r="C9" s="441"/>
      <c r="D9" s="441"/>
      <c r="E9" s="441"/>
      <c r="F9" s="441"/>
      <c r="G9" s="441"/>
      <c r="H9" s="441"/>
      <c r="I9" s="441"/>
    </row>
    <row r="10" spans="2:9" ht="15">
      <c r="B10" s="441"/>
      <c r="C10" s="441"/>
      <c r="D10" s="441"/>
      <c r="E10" s="441"/>
      <c r="F10" s="441"/>
      <c r="G10" s="441"/>
      <c r="H10" s="441"/>
      <c r="I10" s="441"/>
    </row>
    <row r="11" spans="2:9" ht="15">
      <c r="B11" s="441"/>
      <c r="C11" s="441"/>
      <c r="D11" s="441"/>
      <c r="E11" s="441"/>
      <c r="F11" s="441"/>
      <c r="G11" s="441"/>
      <c r="H11" s="441"/>
      <c r="I11" s="441"/>
    </row>
    <row r="26" spans="2:3" ht="15">
      <c r="B26" s="172"/>
      <c r="C26"/>
    </row>
    <row r="27" spans="2:3" ht="15">
      <c r="B27" s="172"/>
      <c r="C27" s="171"/>
    </row>
    <row r="28" spans="2:3" ht="15">
      <c r="B28" s="172"/>
      <c r="C28" s="15"/>
    </row>
    <row r="29" spans="2:3" ht="15">
      <c r="B29" s="173"/>
      <c r="C29" s="171"/>
    </row>
  </sheetData>
  <sheetProtection/>
  <mergeCells count="10">
    <mergeCell ref="B3:I3"/>
    <mergeCell ref="B8:I11"/>
    <mergeCell ref="B2:I2"/>
    <mergeCell ref="B4:B5"/>
    <mergeCell ref="C4:C5"/>
    <mergeCell ref="D4:D5"/>
    <mergeCell ref="F4:F5"/>
    <mergeCell ref="G4:G5"/>
    <mergeCell ref="H4:I4"/>
    <mergeCell ref="E4:E5"/>
  </mergeCell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dimension ref="B2:I29"/>
  <sheetViews>
    <sheetView showGridLines="0" zoomScalePageLayoutView="0" workbookViewId="0" topLeftCell="A1">
      <selection activeCell="A1" sqref="A1"/>
    </sheetView>
  </sheetViews>
  <sheetFormatPr defaultColWidth="11.00390625" defaultRowHeight="12.75"/>
  <cols>
    <col min="1" max="1" width="3.75390625" style="8" customWidth="1"/>
    <col min="2" max="2" width="3.00390625" style="8" bestFit="1" customWidth="1"/>
    <col min="3" max="3" width="19.75390625" style="8" customWidth="1"/>
    <col min="4" max="7" width="11.75390625" style="8" customWidth="1"/>
    <col min="8" max="16384" width="11.50390625" style="8" customWidth="1"/>
  </cols>
  <sheetData>
    <row r="1" ht="12.75"/>
    <row r="2" spans="2:7" ht="31.5" customHeight="1">
      <c r="B2" s="409" t="s">
        <v>365</v>
      </c>
      <c r="C2" s="387"/>
      <c r="D2" s="387"/>
      <c r="E2" s="387"/>
      <c r="F2" s="387"/>
      <c r="G2" s="387"/>
    </row>
    <row r="3" spans="2:7" ht="19.5" customHeight="1">
      <c r="B3" s="431" t="s">
        <v>162</v>
      </c>
      <c r="C3" s="431"/>
      <c r="D3" s="431" t="s">
        <v>163</v>
      </c>
      <c r="E3" s="431"/>
      <c r="F3" s="431" t="s">
        <v>164</v>
      </c>
      <c r="G3" s="431"/>
    </row>
    <row r="4" spans="2:7" ht="19.5" customHeight="1">
      <c r="B4" s="431"/>
      <c r="C4" s="431"/>
      <c r="D4" s="272">
        <v>2022</v>
      </c>
      <c r="E4" s="136" t="s">
        <v>180</v>
      </c>
      <c r="F4" s="272">
        <v>2022</v>
      </c>
      <c r="G4" s="136" t="s">
        <v>180</v>
      </c>
    </row>
    <row r="5" spans="2:9" ht="15">
      <c r="B5" s="132"/>
      <c r="C5" s="133" t="s">
        <v>165</v>
      </c>
      <c r="D5" s="134">
        <v>1675134</v>
      </c>
      <c r="E5" s="135">
        <v>1811218</v>
      </c>
      <c r="F5" s="134">
        <v>1446668</v>
      </c>
      <c r="G5" s="131">
        <v>1824159</v>
      </c>
      <c r="I5" s="322"/>
    </row>
    <row r="6" spans="2:7" ht="15">
      <c r="B6" s="89" t="s">
        <v>166</v>
      </c>
      <c r="C6" s="323" t="s">
        <v>167</v>
      </c>
      <c r="D6" s="100">
        <v>279095</v>
      </c>
      <c r="E6" s="103">
        <v>336290</v>
      </c>
      <c r="F6" s="280">
        <v>122945</v>
      </c>
      <c r="G6" s="280">
        <v>296153</v>
      </c>
    </row>
    <row r="7" spans="2:7" ht="15">
      <c r="B7" s="7"/>
      <c r="C7" s="324" t="s">
        <v>168</v>
      </c>
      <c r="D7" s="97">
        <v>42277</v>
      </c>
      <c r="E7" s="104">
        <v>39066</v>
      </c>
      <c r="F7" s="35">
        <v>85678</v>
      </c>
      <c r="G7" s="35">
        <v>221716</v>
      </c>
    </row>
    <row r="8" spans="2:7" ht="15">
      <c r="B8" s="90"/>
      <c r="C8" s="325" t="s">
        <v>169</v>
      </c>
      <c r="D8" s="100">
        <v>19020</v>
      </c>
      <c r="E8" s="105">
        <v>23399</v>
      </c>
      <c r="F8" s="93">
        <v>19</v>
      </c>
      <c r="G8" s="93">
        <v>22</v>
      </c>
    </row>
    <row r="9" spans="2:7" ht="15">
      <c r="B9" s="7"/>
      <c r="C9" s="324" t="s">
        <v>170</v>
      </c>
      <c r="D9" s="97">
        <v>217798</v>
      </c>
      <c r="E9" s="104">
        <v>273825</v>
      </c>
      <c r="F9" s="35">
        <v>37248</v>
      </c>
      <c r="G9" s="35">
        <v>74415</v>
      </c>
    </row>
    <row r="10" spans="2:7" ht="15">
      <c r="B10" s="89" t="s">
        <v>166</v>
      </c>
      <c r="C10" s="325" t="s">
        <v>171</v>
      </c>
      <c r="D10" s="101">
        <v>0</v>
      </c>
      <c r="E10" s="105">
        <v>0</v>
      </c>
      <c r="F10" s="281">
        <v>0</v>
      </c>
      <c r="G10" s="281">
        <v>0</v>
      </c>
    </row>
    <row r="11" spans="2:7" ht="15">
      <c r="B11" s="91" t="s">
        <v>166</v>
      </c>
      <c r="C11" s="324" t="s">
        <v>172</v>
      </c>
      <c r="D11" s="97">
        <v>345823</v>
      </c>
      <c r="E11" s="104">
        <v>254101</v>
      </c>
      <c r="F11" s="35">
        <v>65772</v>
      </c>
      <c r="G11" s="35">
        <v>53368</v>
      </c>
    </row>
    <row r="12" spans="2:7" ht="15">
      <c r="B12" s="89" t="s">
        <v>173</v>
      </c>
      <c r="C12" s="325" t="s">
        <v>174</v>
      </c>
      <c r="D12" s="100">
        <v>760817</v>
      </c>
      <c r="E12" s="105">
        <v>523723</v>
      </c>
      <c r="F12" s="280">
        <v>566009</v>
      </c>
      <c r="G12" s="280">
        <v>858325</v>
      </c>
    </row>
    <row r="13" spans="2:7" ht="15">
      <c r="B13" s="91" t="s">
        <v>173</v>
      </c>
      <c r="C13" s="324" t="s">
        <v>175</v>
      </c>
      <c r="D13" s="97">
        <v>185</v>
      </c>
      <c r="E13" s="104">
        <v>170</v>
      </c>
      <c r="F13" s="97">
        <v>200</v>
      </c>
      <c r="G13" s="340">
        <v>4</v>
      </c>
    </row>
    <row r="14" spans="2:7" ht="15">
      <c r="B14" s="98"/>
      <c r="C14" s="102" t="s">
        <v>176</v>
      </c>
      <c r="D14" s="99">
        <v>1811218</v>
      </c>
      <c r="E14" s="106">
        <v>1744720</v>
      </c>
      <c r="F14" s="99">
        <v>1824159</v>
      </c>
      <c r="G14" s="99">
        <v>2332968</v>
      </c>
    </row>
    <row r="15" spans="2:7" s="96" customFormat="1" ht="15" customHeight="1">
      <c r="B15" s="175" t="s">
        <v>219</v>
      </c>
      <c r="C15" s="175"/>
      <c r="D15" s="175"/>
      <c r="E15" s="175"/>
      <c r="F15" s="175"/>
      <c r="G15" s="175"/>
    </row>
    <row r="16" s="96" customFormat="1" ht="12.75">
      <c r="B16" s="175" t="s">
        <v>35</v>
      </c>
    </row>
    <row r="17" s="96" customFormat="1" ht="12.75">
      <c r="B17" s="175" t="s">
        <v>196</v>
      </c>
    </row>
    <row r="18" s="96" customFormat="1" ht="12.75">
      <c r="B18" s="175" t="s">
        <v>17</v>
      </c>
    </row>
    <row r="26" ht="15">
      <c r="B26" s="14"/>
    </row>
    <row r="27" spans="2:4" ht="15">
      <c r="B27" s="14"/>
      <c r="D27" s="326"/>
    </row>
    <row r="28" spans="2:4" ht="15">
      <c r="B28" s="14"/>
      <c r="D28" s="327"/>
    </row>
    <row r="29" ht="15">
      <c r="B29" s="328"/>
    </row>
  </sheetData>
  <sheetProtection/>
  <mergeCells count="4">
    <mergeCell ref="B2:G2"/>
    <mergeCell ref="B3:C4"/>
    <mergeCell ref="D3:E3"/>
    <mergeCell ref="F3:G3"/>
  </mergeCells>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dimension ref="B2:F29"/>
  <sheetViews>
    <sheetView showGridLines="0" zoomScalePageLayoutView="0" workbookViewId="0" topLeftCell="A1">
      <selection activeCell="F17" sqref="F17"/>
    </sheetView>
  </sheetViews>
  <sheetFormatPr defaultColWidth="11.50390625" defaultRowHeight="12.75"/>
  <cols>
    <col min="1" max="1" width="8.50390625" style="0" customWidth="1"/>
    <col min="2" max="4" width="13.75390625" style="0" customWidth="1"/>
  </cols>
  <sheetData>
    <row r="2" spans="2:4" ht="29.25" customHeight="1">
      <c r="B2" s="392" t="s">
        <v>379</v>
      </c>
      <c r="C2" s="387"/>
      <c r="D2" s="387"/>
    </row>
    <row r="3" spans="2:4" ht="15">
      <c r="B3" s="442" t="s">
        <v>261</v>
      </c>
      <c r="C3" s="442"/>
      <c r="D3" s="442"/>
    </row>
    <row r="4" spans="2:4" s="10" customFormat="1" ht="28.5" customHeight="1">
      <c r="B4" s="140" t="s">
        <v>8</v>
      </c>
      <c r="C4" s="140" t="s">
        <v>9</v>
      </c>
      <c r="D4" s="140" t="s">
        <v>10</v>
      </c>
    </row>
    <row r="5" spans="2:6" s="10" customFormat="1" ht="15">
      <c r="B5" s="141">
        <v>2019</v>
      </c>
      <c r="C5" s="256">
        <v>11032</v>
      </c>
      <c r="D5" s="257">
        <v>49.3</v>
      </c>
      <c r="F5" s="11"/>
    </row>
    <row r="6" spans="2:6" s="10" customFormat="1" ht="15">
      <c r="B6" s="176">
        <v>2020</v>
      </c>
      <c r="C6" s="258">
        <v>6649</v>
      </c>
      <c r="D6" s="177">
        <v>50.9</v>
      </c>
      <c r="F6" s="11"/>
    </row>
    <row r="7" spans="2:6" s="10" customFormat="1" ht="15">
      <c r="B7" s="141">
        <v>2021</v>
      </c>
      <c r="C7" s="256">
        <v>8409</v>
      </c>
      <c r="D7" s="257">
        <v>45.6</v>
      </c>
      <c r="F7" s="11"/>
    </row>
    <row r="8" spans="2:6" s="10" customFormat="1" ht="15">
      <c r="B8" s="176">
        <v>2022</v>
      </c>
      <c r="C8" s="258">
        <v>8434</v>
      </c>
      <c r="D8" s="177">
        <v>43.9</v>
      </c>
      <c r="F8" s="11"/>
    </row>
    <row r="9" spans="2:6" s="10" customFormat="1" ht="15">
      <c r="B9" s="151">
        <v>2023</v>
      </c>
      <c r="C9" s="152">
        <v>10253</v>
      </c>
      <c r="D9" s="259">
        <v>50.9</v>
      </c>
      <c r="F9" s="11"/>
    </row>
    <row r="10" spans="2:6" s="10" customFormat="1" ht="13.5">
      <c r="B10" s="148" t="s">
        <v>208</v>
      </c>
      <c r="C10" s="149"/>
      <c r="D10" s="150"/>
      <c r="F10" s="11"/>
    </row>
    <row r="11" spans="2:4" s="9" customFormat="1" ht="12.75">
      <c r="B11" s="400" t="s">
        <v>196</v>
      </c>
      <c r="C11" s="400"/>
      <c r="D11" s="400"/>
    </row>
    <row r="12" spans="2:4" s="9" customFormat="1" ht="12.75">
      <c r="B12" s="400" t="s">
        <v>17</v>
      </c>
      <c r="C12" s="400"/>
      <c r="D12" s="400"/>
    </row>
    <row r="26" ht="15">
      <c r="B26" s="172"/>
    </row>
    <row r="27" spans="2:3" ht="15">
      <c r="B27" s="172"/>
      <c r="C27" s="171"/>
    </row>
    <row r="28" spans="2:3" ht="15">
      <c r="B28" s="172"/>
      <c r="C28" s="15"/>
    </row>
    <row r="29" ht="15">
      <c r="B29" s="173"/>
    </row>
  </sheetData>
  <sheetProtection/>
  <mergeCells count="4">
    <mergeCell ref="B2:D2"/>
    <mergeCell ref="B3:D3"/>
    <mergeCell ref="B11:D11"/>
    <mergeCell ref="B12:D12"/>
  </mergeCells>
  <printOptions/>
  <pageMargins left="0.7" right="0.7" top="0.75" bottom="0.75" header="0.3" footer="0.3"/>
  <pageSetup horizontalDpi="600" verticalDpi="600" orientation="portrait" r:id="rId2"/>
  <drawing r:id="rId1"/>
</worksheet>
</file>

<file path=xl/worksheets/sheet34.xml><?xml version="1.0" encoding="utf-8"?>
<worksheet xmlns="http://schemas.openxmlformats.org/spreadsheetml/2006/main" xmlns:r="http://schemas.openxmlformats.org/officeDocument/2006/relationships">
  <dimension ref="B2:G29"/>
  <sheetViews>
    <sheetView showGridLines="0" zoomScalePageLayoutView="0" workbookViewId="0" topLeftCell="A1">
      <selection activeCell="H15" sqref="H15"/>
    </sheetView>
  </sheetViews>
  <sheetFormatPr defaultColWidth="11.00390625" defaultRowHeight="12.75"/>
  <cols>
    <col min="2" max="2" width="13.625" style="0" customWidth="1"/>
  </cols>
  <sheetData>
    <row r="2" spans="2:5" ht="35.25" customHeight="1">
      <c r="B2" s="443" t="s">
        <v>412</v>
      </c>
      <c r="C2" s="444"/>
      <c r="D2" s="444"/>
      <c r="E2" s="444"/>
    </row>
    <row r="3" spans="2:5" ht="15">
      <c r="B3" s="388" t="s">
        <v>18</v>
      </c>
      <c r="C3" s="388"/>
      <c r="D3" s="388"/>
      <c r="E3" s="388"/>
    </row>
    <row r="4" spans="2:7" s="10" customFormat="1" ht="21" customHeight="1">
      <c r="B4" s="140" t="s">
        <v>0</v>
      </c>
      <c r="C4" s="140">
        <v>2022</v>
      </c>
      <c r="D4" s="140">
        <v>2023</v>
      </c>
      <c r="E4" s="140" t="s">
        <v>20</v>
      </c>
      <c r="G4"/>
    </row>
    <row r="5" spans="2:7" s="10" customFormat="1" ht="15">
      <c r="B5" s="153" t="s">
        <v>187</v>
      </c>
      <c r="C5" s="154">
        <v>6749.66</v>
      </c>
      <c r="D5" s="154">
        <v>3166.6</v>
      </c>
      <c r="E5" s="154">
        <v>-53.09</v>
      </c>
      <c r="G5"/>
    </row>
    <row r="6" spans="2:7" s="10" customFormat="1" ht="15">
      <c r="B6" s="155" t="s">
        <v>188</v>
      </c>
      <c r="C6" s="156">
        <v>6749.66</v>
      </c>
      <c r="D6" s="156">
        <v>3166.6</v>
      </c>
      <c r="E6" s="156">
        <v>-53.09</v>
      </c>
      <c r="G6"/>
    </row>
    <row r="7" spans="2:7" s="10" customFormat="1" ht="15">
      <c r="B7" s="153" t="s">
        <v>189</v>
      </c>
      <c r="C7" s="154">
        <v>0.23</v>
      </c>
      <c r="D7" s="154">
        <v>0.09</v>
      </c>
      <c r="E7" s="154">
        <v>-60.87</v>
      </c>
      <c r="G7"/>
    </row>
    <row r="8" spans="2:7" s="10" customFormat="1" ht="15">
      <c r="B8" s="161" t="s">
        <v>190</v>
      </c>
      <c r="C8" s="162">
        <v>6749.43</v>
      </c>
      <c r="D8" s="162">
        <v>3166.51</v>
      </c>
      <c r="E8" s="162">
        <v>-53.08</v>
      </c>
      <c r="G8"/>
    </row>
    <row r="9" spans="2:7" s="9" customFormat="1" ht="15">
      <c r="B9" s="399" t="s">
        <v>191</v>
      </c>
      <c r="C9" s="399"/>
      <c r="D9" s="399"/>
      <c r="E9" s="399"/>
      <c r="G9"/>
    </row>
    <row r="10" spans="2:7" s="9" customFormat="1" ht="15">
      <c r="B10" s="400" t="s">
        <v>14</v>
      </c>
      <c r="C10" s="400"/>
      <c r="D10" s="400"/>
      <c r="E10" s="400"/>
      <c r="G10"/>
    </row>
    <row r="26" ht="15">
      <c r="B26" s="172"/>
    </row>
    <row r="27" spans="2:3" ht="15">
      <c r="B27" s="172"/>
      <c r="C27" s="171"/>
    </row>
    <row r="28" spans="2:3" ht="15">
      <c r="B28" s="172"/>
      <c r="C28" s="15"/>
    </row>
    <row r="29" ht="15">
      <c r="B29" s="173"/>
    </row>
  </sheetData>
  <sheetProtection/>
  <mergeCells count="4">
    <mergeCell ref="B2:E2"/>
    <mergeCell ref="B3:E3"/>
    <mergeCell ref="B9:E9"/>
    <mergeCell ref="B10:E10"/>
  </mergeCells>
  <printOptions/>
  <pageMargins left="0.7" right="0.7" top="0.75" bottom="0.75" header="0.3" footer="0.3"/>
  <pageSetup horizontalDpi="600" verticalDpi="600" orientation="portrait" r:id="rId2"/>
  <drawing r:id="rId1"/>
</worksheet>
</file>

<file path=xl/worksheets/sheet35.xml><?xml version="1.0" encoding="utf-8"?>
<worksheet xmlns="http://schemas.openxmlformats.org/spreadsheetml/2006/main" xmlns:r="http://schemas.openxmlformats.org/officeDocument/2006/relationships">
  <dimension ref="B2:G30"/>
  <sheetViews>
    <sheetView showGridLines="0" zoomScalePageLayoutView="0" workbookViewId="0" topLeftCell="A1">
      <selection activeCell="H15" sqref="H15"/>
    </sheetView>
  </sheetViews>
  <sheetFormatPr defaultColWidth="11.00390625" defaultRowHeight="12.75"/>
  <cols>
    <col min="2" max="2" width="29.00390625" style="0" customWidth="1"/>
    <col min="3" max="5" width="12.875" style="0" customWidth="1"/>
  </cols>
  <sheetData>
    <row r="2" spans="2:5" ht="30" customHeight="1">
      <c r="B2" s="443" t="s">
        <v>411</v>
      </c>
      <c r="C2" s="443"/>
      <c r="D2" s="443"/>
      <c r="E2" s="443"/>
    </row>
    <row r="3" spans="2:5" ht="15">
      <c r="B3" s="388" t="s">
        <v>18</v>
      </c>
      <c r="C3" s="388"/>
      <c r="D3" s="388"/>
      <c r="E3" s="388"/>
    </row>
    <row r="4" spans="2:7" s="10" customFormat="1" ht="21.75" customHeight="1">
      <c r="B4" s="319" t="s">
        <v>0</v>
      </c>
      <c r="C4" s="319">
        <v>2022</v>
      </c>
      <c r="D4" s="319">
        <v>2023</v>
      </c>
      <c r="E4" s="319" t="s">
        <v>20</v>
      </c>
      <c r="G4"/>
    </row>
    <row r="5" spans="2:7" s="10" customFormat="1" ht="16.5">
      <c r="B5" s="153" t="s">
        <v>366</v>
      </c>
      <c r="C5" s="154">
        <v>11874.51</v>
      </c>
      <c r="D5" s="154">
        <v>6749.66</v>
      </c>
      <c r="E5" s="154">
        <v>-43.16</v>
      </c>
      <c r="G5"/>
    </row>
    <row r="6" spans="2:7" s="10" customFormat="1" ht="15">
      <c r="B6" s="157" t="s">
        <v>192</v>
      </c>
      <c r="C6" s="158">
        <v>1679.06</v>
      </c>
      <c r="D6" s="158">
        <v>6729.34</v>
      </c>
      <c r="E6" s="158">
        <v>300.78</v>
      </c>
      <c r="G6"/>
    </row>
    <row r="7" spans="2:7" s="10" customFormat="1" ht="15">
      <c r="B7" s="155" t="s">
        <v>193</v>
      </c>
      <c r="C7" s="156">
        <v>942.43</v>
      </c>
      <c r="D7" s="156">
        <v>5762.96</v>
      </c>
      <c r="E7" s="156">
        <v>511.5</v>
      </c>
      <c r="G7"/>
    </row>
    <row r="8" spans="2:7" s="10" customFormat="1" ht="16.5">
      <c r="B8" s="159" t="s">
        <v>213</v>
      </c>
      <c r="C8" s="156">
        <v>736.63</v>
      </c>
      <c r="D8" s="156">
        <v>966.38</v>
      </c>
      <c r="E8" s="156">
        <v>31.19</v>
      </c>
      <c r="G8"/>
    </row>
    <row r="9" spans="2:7" s="10" customFormat="1" ht="15">
      <c r="B9" s="153" t="s">
        <v>194</v>
      </c>
      <c r="C9" s="154">
        <v>6803.91</v>
      </c>
      <c r="D9" s="154">
        <v>10312.4</v>
      </c>
      <c r="E9" s="154">
        <v>51.57</v>
      </c>
      <c r="G9"/>
    </row>
    <row r="10" spans="2:7" s="10" customFormat="1" ht="15">
      <c r="B10" s="155" t="s">
        <v>184</v>
      </c>
      <c r="C10" s="156">
        <v>6799.23</v>
      </c>
      <c r="D10" s="156">
        <v>4966.28</v>
      </c>
      <c r="E10" s="156">
        <v>-26.96</v>
      </c>
      <c r="G10"/>
    </row>
    <row r="11" spans="2:7" s="10" customFormat="1" ht="16.5">
      <c r="B11" s="155" t="s">
        <v>214</v>
      </c>
      <c r="C11" s="156">
        <v>2.17</v>
      </c>
      <c r="D11" s="156">
        <v>2.7</v>
      </c>
      <c r="E11" s="156">
        <v>24.42</v>
      </c>
      <c r="G11"/>
    </row>
    <row r="12" spans="2:7" s="10" customFormat="1" ht="16.5">
      <c r="B12" s="160" t="s">
        <v>215</v>
      </c>
      <c r="C12" s="156">
        <v>2.51</v>
      </c>
      <c r="D12" s="156">
        <v>18.52</v>
      </c>
      <c r="E12" s="156">
        <v>637.85</v>
      </c>
      <c r="G12"/>
    </row>
    <row r="13" spans="2:7" s="10" customFormat="1" ht="15">
      <c r="B13" s="160" t="s">
        <v>367</v>
      </c>
      <c r="C13" s="35">
        <v>0</v>
      </c>
      <c r="D13" s="156">
        <v>5324.9</v>
      </c>
      <c r="E13" s="156" t="s">
        <v>36</v>
      </c>
      <c r="G13"/>
    </row>
    <row r="14" spans="2:7" s="10" customFormat="1" ht="15">
      <c r="B14" s="161" t="s">
        <v>368</v>
      </c>
      <c r="C14" s="162">
        <v>6749.66</v>
      </c>
      <c r="D14" s="162">
        <v>3166.6</v>
      </c>
      <c r="E14" s="162">
        <v>-53.09</v>
      </c>
      <c r="G14"/>
    </row>
    <row r="15" spans="2:7" s="9" customFormat="1" ht="24" customHeight="1">
      <c r="B15" s="445" t="s">
        <v>248</v>
      </c>
      <c r="C15" s="445"/>
      <c r="D15" s="445"/>
      <c r="E15" s="445"/>
      <c r="G15"/>
    </row>
    <row r="16" spans="2:7" s="9" customFormat="1" ht="24" customHeight="1">
      <c r="B16" s="399" t="s">
        <v>249</v>
      </c>
      <c r="C16" s="399"/>
      <c r="D16" s="399"/>
      <c r="E16" s="399"/>
      <c r="G16"/>
    </row>
    <row r="17" spans="2:7" s="9" customFormat="1" ht="24" customHeight="1">
      <c r="B17" s="399" t="s">
        <v>250</v>
      </c>
      <c r="C17" s="399"/>
      <c r="D17" s="399"/>
      <c r="E17" s="399"/>
      <c r="G17"/>
    </row>
    <row r="18" spans="2:5" s="9" customFormat="1" ht="12.75">
      <c r="B18" s="399" t="s">
        <v>195</v>
      </c>
      <c r="C18" s="399"/>
      <c r="D18" s="399"/>
      <c r="E18" s="399"/>
    </row>
    <row r="19" spans="2:5" s="9" customFormat="1" ht="12.75" customHeight="1">
      <c r="B19" s="399" t="s">
        <v>257</v>
      </c>
      <c r="C19" s="399"/>
      <c r="D19" s="399"/>
      <c r="E19" s="399"/>
    </row>
    <row r="20" spans="2:5" s="9" customFormat="1" ht="12.75">
      <c r="B20" s="399" t="s">
        <v>14</v>
      </c>
      <c r="C20" s="399"/>
      <c r="D20" s="399"/>
      <c r="E20" s="399"/>
    </row>
    <row r="27" ht="15">
      <c r="B27" s="172"/>
    </row>
    <row r="28" spans="2:3" ht="15">
      <c r="B28" s="172"/>
      <c r="C28" s="171"/>
    </row>
    <row r="29" spans="2:3" ht="15">
      <c r="B29" s="172"/>
      <c r="C29" s="15"/>
    </row>
    <row r="30" ht="15">
      <c r="B30" s="173"/>
    </row>
  </sheetData>
  <sheetProtection/>
  <mergeCells count="8">
    <mergeCell ref="B20:E20"/>
    <mergeCell ref="B3:E3"/>
    <mergeCell ref="B2:E2"/>
    <mergeCell ref="B15:E15"/>
    <mergeCell ref="B16:E16"/>
    <mergeCell ref="B17:E17"/>
    <mergeCell ref="B19:E19"/>
    <mergeCell ref="B18:E18"/>
  </mergeCells>
  <printOptions/>
  <pageMargins left="0.7" right="0.7" top="0.75" bottom="0.75" header="0.3" footer="0.3"/>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B2:F29"/>
  <sheetViews>
    <sheetView showGridLines="0" zoomScalePageLayoutView="0" workbookViewId="0" topLeftCell="A1">
      <selection activeCell="A1" sqref="A1"/>
    </sheetView>
  </sheetViews>
  <sheetFormatPr defaultColWidth="11.00390625" defaultRowHeight="12.75"/>
  <cols>
    <col min="2" max="2" width="25.625" style="0" bestFit="1" customWidth="1"/>
  </cols>
  <sheetData>
    <row r="2" spans="2:6" ht="31.5" customHeight="1">
      <c r="B2" s="443" t="s">
        <v>413</v>
      </c>
      <c r="C2" s="443"/>
      <c r="D2" s="443"/>
      <c r="E2" s="443"/>
      <c r="F2" s="443"/>
    </row>
    <row r="3" spans="2:6" ht="15">
      <c r="B3" s="446" t="s">
        <v>18</v>
      </c>
      <c r="C3" s="446"/>
      <c r="D3" s="446"/>
      <c r="E3" s="446"/>
      <c r="F3" s="446"/>
    </row>
    <row r="4" spans="2:6" s="32" customFormat="1" ht="61.5">
      <c r="B4" s="182" t="s">
        <v>181</v>
      </c>
      <c r="C4" s="319" t="s">
        <v>182</v>
      </c>
      <c r="D4" s="319" t="s">
        <v>210</v>
      </c>
      <c r="E4" s="319" t="s">
        <v>369</v>
      </c>
      <c r="F4" s="319" t="s">
        <v>183</v>
      </c>
    </row>
    <row r="5" spans="2:6" s="32" customFormat="1" ht="15">
      <c r="B5" s="24" t="s">
        <v>184</v>
      </c>
      <c r="C5" s="156">
        <v>7122.35</v>
      </c>
      <c r="D5" s="156">
        <v>7122.35</v>
      </c>
      <c r="E5" s="156">
        <v>4966.28</v>
      </c>
      <c r="F5" s="156">
        <v>2156.07</v>
      </c>
    </row>
    <row r="6" spans="2:6" s="32" customFormat="1" ht="16.5">
      <c r="B6" s="24" t="s">
        <v>211</v>
      </c>
      <c r="C6" s="156">
        <v>3.01</v>
      </c>
      <c r="D6" s="156">
        <v>3.01</v>
      </c>
      <c r="E6" s="156">
        <v>2.7</v>
      </c>
      <c r="F6" s="156">
        <v>0.31</v>
      </c>
    </row>
    <row r="7" spans="2:6" s="32" customFormat="1" ht="15">
      <c r="B7" s="163" t="s">
        <v>185</v>
      </c>
      <c r="C7" s="154">
        <v>7125.36</v>
      </c>
      <c r="D7" s="154">
        <v>7125.36</v>
      </c>
      <c r="E7" s="154">
        <v>4968.98</v>
      </c>
      <c r="F7" s="154">
        <v>2156.38</v>
      </c>
    </row>
    <row r="8" spans="2:6" s="32" customFormat="1" ht="16.5">
      <c r="B8" s="7" t="s">
        <v>212</v>
      </c>
      <c r="C8" s="164"/>
      <c r="D8" s="164"/>
      <c r="E8" s="156">
        <v>18.52</v>
      </c>
      <c r="F8" s="164"/>
    </row>
    <row r="9" spans="2:6" s="32" customFormat="1" ht="15">
      <c r="B9" s="161" t="s">
        <v>186</v>
      </c>
      <c r="C9" s="162">
        <v>7125.36</v>
      </c>
      <c r="D9" s="162">
        <v>7125.36</v>
      </c>
      <c r="E9" s="162">
        <v>4987.5</v>
      </c>
      <c r="F9" s="162">
        <v>2156.38</v>
      </c>
    </row>
    <row r="10" spans="2:6" s="4" customFormat="1" ht="90.75" customHeight="1">
      <c r="B10" s="445" t="s">
        <v>370</v>
      </c>
      <c r="C10" s="445"/>
      <c r="D10" s="445"/>
      <c r="E10" s="445"/>
      <c r="F10" s="445"/>
    </row>
    <row r="11" spans="2:6" s="4" customFormat="1" ht="12.75">
      <c r="B11" s="400"/>
      <c r="C11" s="400"/>
      <c r="D11" s="400"/>
      <c r="E11" s="400"/>
      <c r="F11" s="400"/>
    </row>
    <row r="26" ht="15">
      <c r="B26" s="172"/>
    </row>
    <row r="27" spans="2:3" ht="15">
      <c r="B27" s="172"/>
      <c r="C27" s="171"/>
    </row>
    <row r="28" spans="2:3" ht="15">
      <c r="B28" s="172"/>
      <c r="C28" s="15"/>
    </row>
    <row r="29" ht="15">
      <c r="B29" s="173"/>
    </row>
  </sheetData>
  <sheetProtection/>
  <mergeCells count="4">
    <mergeCell ref="B2:F2"/>
    <mergeCell ref="B3:F3"/>
    <mergeCell ref="B10:F10"/>
    <mergeCell ref="B11:F1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F29"/>
  <sheetViews>
    <sheetView showGridLines="0" zoomScalePageLayoutView="0" workbookViewId="0" topLeftCell="A1">
      <selection activeCell="A1" sqref="A1"/>
    </sheetView>
  </sheetViews>
  <sheetFormatPr defaultColWidth="22.25390625" defaultRowHeight="12.75"/>
  <cols>
    <col min="1" max="1" width="3.75390625" style="25" customWidth="1"/>
    <col min="2" max="2" width="25.75390625" style="25" customWidth="1"/>
    <col min="3" max="3" width="15.75390625" style="25" customWidth="1"/>
    <col min="4" max="4" width="10.75390625" style="25" customWidth="1"/>
    <col min="5" max="5" width="15.75390625" style="25" customWidth="1"/>
    <col min="6" max="6" width="10.75390625" style="25" customWidth="1"/>
    <col min="7" max="16384" width="22.25390625" style="25" customWidth="1"/>
  </cols>
  <sheetData>
    <row r="1" ht="12.75"/>
    <row r="2" spans="2:6" ht="19.5" customHeight="1">
      <c r="B2" s="379" t="s">
        <v>358</v>
      </c>
      <c r="C2" s="387"/>
      <c r="D2" s="387"/>
      <c r="E2" s="387"/>
      <c r="F2" s="387"/>
    </row>
    <row r="3" spans="2:6" ht="15" customHeight="1">
      <c r="B3" s="388" t="s">
        <v>202</v>
      </c>
      <c r="C3" s="388"/>
      <c r="D3" s="388"/>
      <c r="E3" s="388"/>
      <c r="F3" s="388"/>
    </row>
    <row r="4" spans="2:6" ht="34.5" customHeight="1">
      <c r="B4" s="54" t="s">
        <v>55</v>
      </c>
      <c r="C4" s="54" t="s">
        <v>56</v>
      </c>
      <c r="D4" s="54" t="s">
        <v>57</v>
      </c>
      <c r="E4" s="54" t="s">
        <v>58</v>
      </c>
      <c r="F4" s="54" t="s">
        <v>57</v>
      </c>
    </row>
    <row r="5" spans="2:6" ht="16.5">
      <c r="B5" s="55" t="s">
        <v>59</v>
      </c>
      <c r="C5" s="56">
        <v>64121968</v>
      </c>
      <c r="D5" s="143">
        <v>100</v>
      </c>
      <c r="E5" s="56">
        <v>4517730</v>
      </c>
      <c r="F5" s="146">
        <v>100</v>
      </c>
    </row>
    <row r="6" spans="2:6" ht="12.75">
      <c r="B6" s="26" t="s">
        <v>60</v>
      </c>
      <c r="C6" s="27">
        <v>12349</v>
      </c>
      <c r="D6" s="28">
        <v>0.02</v>
      </c>
      <c r="E6" s="27">
        <v>2292409</v>
      </c>
      <c r="F6" s="144">
        <v>51</v>
      </c>
    </row>
    <row r="7" spans="2:6" ht="12.75">
      <c r="B7" s="26" t="s">
        <v>61</v>
      </c>
      <c r="C7" s="27">
        <v>2447244</v>
      </c>
      <c r="D7" s="144">
        <v>4</v>
      </c>
      <c r="E7" s="27">
        <v>970325</v>
      </c>
      <c r="F7" s="147">
        <v>21</v>
      </c>
    </row>
    <row r="8" spans="2:6" ht="12.75">
      <c r="B8" s="26" t="s">
        <v>62</v>
      </c>
      <c r="C8" s="27">
        <v>11542031</v>
      </c>
      <c r="D8" s="144">
        <v>18</v>
      </c>
      <c r="E8" s="27">
        <v>131517</v>
      </c>
      <c r="F8" s="144">
        <v>3</v>
      </c>
    </row>
    <row r="9" spans="2:6" ht="12.75">
      <c r="B9" s="129" t="s">
        <v>63</v>
      </c>
      <c r="C9" s="130">
        <v>50024797</v>
      </c>
      <c r="D9" s="145">
        <v>78</v>
      </c>
      <c r="E9" s="130">
        <v>1123479</v>
      </c>
      <c r="F9" s="145">
        <v>25</v>
      </c>
    </row>
    <row r="10" spans="2:6" ht="15" customHeight="1">
      <c r="B10" s="389" t="s">
        <v>359</v>
      </c>
      <c r="C10" s="389"/>
      <c r="D10" s="389"/>
      <c r="E10" s="389"/>
      <c r="F10" s="389"/>
    </row>
    <row r="11" spans="2:6" ht="15">
      <c r="B11" s="389"/>
      <c r="C11" s="389"/>
      <c r="D11" s="389"/>
      <c r="E11" s="389"/>
      <c r="F11" s="389"/>
    </row>
    <row r="12" spans="2:6" ht="15">
      <c r="B12" s="389"/>
      <c r="C12" s="389"/>
      <c r="D12" s="389"/>
      <c r="E12" s="389"/>
      <c r="F12" s="389"/>
    </row>
    <row r="13" spans="2:6" ht="15">
      <c r="B13" s="389"/>
      <c r="C13" s="389"/>
      <c r="D13" s="389"/>
      <c r="E13" s="389"/>
      <c r="F13" s="389"/>
    </row>
    <row r="14" spans="2:6" ht="15">
      <c r="B14" s="389"/>
      <c r="C14" s="389"/>
      <c r="D14" s="389"/>
      <c r="E14" s="389"/>
      <c r="F14" s="389"/>
    </row>
    <row r="15" spans="2:6" ht="15">
      <c r="B15" s="389"/>
      <c r="C15" s="389"/>
      <c r="D15" s="389"/>
      <c r="E15" s="389"/>
      <c r="F15" s="389"/>
    </row>
    <row r="16" spans="2:6" ht="15">
      <c r="B16" s="389"/>
      <c r="C16" s="389"/>
      <c r="D16" s="389"/>
      <c r="E16" s="389"/>
      <c r="F16" s="389"/>
    </row>
    <row r="17" spans="2:6" ht="15">
      <c r="B17" s="389"/>
      <c r="C17" s="389"/>
      <c r="D17" s="389"/>
      <c r="E17" s="389"/>
      <c r="F17" s="389"/>
    </row>
    <row r="18" spans="2:6" ht="15">
      <c r="B18" s="29"/>
      <c r="C18" s="29"/>
      <c r="D18" s="29"/>
      <c r="E18" s="29"/>
      <c r="F18" s="29"/>
    </row>
    <row r="19" spans="2:6" ht="15">
      <c r="B19" s="29"/>
      <c r="C19" s="29"/>
      <c r="D19" s="29"/>
      <c r="E19" s="29"/>
      <c r="F19" s="29"/>
    </row>
    <row r="26" spans="2:3" ht="15">
      <c r="B26" s="172"/>
      <c r="C26"/>
    </row>
    <row r="27" spans="2:3" ht="15">
      <c r="B27" s="172"/>
      <c r="C27" s="171"/>
    </row>
    <row r="28" spans="2:3" ht="15">
      <c r="B28" s="172"/>
      <c r="C28" s="15"/>
    </row>
    <row r="29" spans="2:3" ht="15">
      <c r="B29" s="173"/>
      <c r="C29" s="174"/>
    </row>
  </sheetData>
  <sheetProtection/>
  <mergeCells count="3">
    <mergeCell ref="B2:F2"/>
    <mergeCell ref="B3:F3"/>
    <mergeCell ref="B10:F17"/>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2:J43"/>
  <sheetViews>
    <sheetView showGridLines="0" zoomScalePageLayoutView="0" workbookViewId="0" topLeftCell="A1">
      <selection activeCell="B29" sqref="B29:F38"/>
    </sheetView>
  </sheetViews>
  <sheetFormatPr defaultColWidth="11.00390625" defaultRowHeight="12.75"/>
  <cols>
    <col min="1" max="1" width="3.75390625" style="31" customWidth="1"/>
    <col min="2" max="2" width="44.125" style="31" customWidth="1"/>
    <col min="3" max="4" width="11.00390625" style="31" customWidth="1"/>
    <col min="5" max="5" width="12.25390625" style="31" customWidth="1"/>
    <col min="6" max="6" width="9.625" style="31" customWidth="1"/>
    <col min="7" max="8" width="11.50390625" style="31" customWidth="1"/>
    <col min="9" max="10" width="11.50390625" style="39" customWidth="1"/>
    <col min="11" max="16384" width="11.50390625" style="31" customWidth="1"/>
  </cols>
  <sheetData>
    <row r="2" spans="2:6" ht="12.75">
      <c r="B2" s="392" t="s">
        <v>402</v>
      </c>
      <c r="C2" s="392"/>
      <c r="D2" s="392"/>
      <c r="E2" s="392"/>
      <c r="F2" s="392"/>
    </row>
    <row r="3" spans="2:6" ht="12.75">
      <c r="B3" s="380" t="s">
        <v>18</v>
      </c>
      <c r="C3" s="380"/>
      <c r="D3" s="380"/>
      <c r="E3" s="380"/>
      <c r="F3" s="380"/>
    </row>
    <row r="4" spans="2:7" ht="15">
      <c r="B4" s="393" t="s">
        <v>64</v>
      </c>
      <c r="C4" s="393">
        <v>2022</v>
      </c>
      <c r="D4" s="393">
        <v>2023</v>
      </c>
      <c r="E4" s="393" t="s">
        <v>65</v>
      </c>
      <c r="F4" s="393" t="s">
        <v>66</v>
      </c>
      <c r="G4" s="33"/>
    </row>
    <row r="5" spans="2:7" ht="15">
      <c r="B5" s="393"/>
      <c r="C5" s="393"/>
      <c r="D5" s="393"/>
      <c r="E5" s="393"/>
      <c r="F5" s="393"/>
      <c r="G5" s="33"/>
    </row>
    <row r="6" spans="2:10" ht="15">
      <c r="B6" s="51" t="s">
        <v>1</v>
      </c>
      <c r="C6" s="52">
        <v>3812520</v>
      </c>
      <c r="D6" s="52">
        <v>4517730</v>
      </c>
      <c r="E6" s="52">
        <v>705210</v>
      </c>
      <c r="F6" s="194">
        <v>12.3</v>
      </c>
      <c r="I6" s="31"/>
      <c r="J6" s="31"/>
    </row>
    <row r="7" spans="2:10" ht="15">
      <c r="B7" s="362" t="s">
        <v>314</v>
      </c>
      <c r="C7" s="363">
        <v>3655893</v>
      </c>
      <c r="D7" s="363">
        <v>4346332</v>
      </c>
      <c r="E7" s="363">
        <v>690439</v>
      </c>
      <c r="F7" s="364">
        <v>12.7</v>
      </c>
      <c r="I7" s="31"/>
      <c r="J7" s="31"/>
    </row>
    <row r="8" spans="2:10" ht="15">
      <c r="B8" s="195" t="s">
        <v>67</v>
      </c>
      <c r="C8" s="34">
        <v>3115551</v>
      </c>
      <c r="D8" s="34">
        <v>3748565</v>
      </c>
      <c r="E8" s="34">
        <v>633015</v>
      </c>
      <c r="F8" s="22">
        <v>14</v>
      </c>
      <c r="I8" s="31"/>
      <c r="J8" s="31"/>
    </row>
    <row r="9" spans="2:10" ht="15">
      <c r="B9" s="196" t="s">
        <v>68</v>
      </c>
      <c r="C9" s="35">
        <v>402029</v>
      </c>
      <c r="D9" s="35">
        <v>437048</v>
      </c>
      <c r="E9" s="35">
        <v>35019</v>
      </c>
      <c r="F9" s="23">
        <v>3</v>
      </c>
      <c r="I9" s="31"/>
      <c r="J9" s="31"/>
    </row>
    <row r="10" spans="2:10" ht="15">
      <c r="B10" s="373" t="s">
        <v>69</v>
      </c>
      <c r="C10" s="34">
        <v>77110</v>
      </c>
      <c r="D10" s="34">
        <v>86916</v>
      </c>
      <c r="E10" s="34">
        <v>9806</v>
      </c>
      <c r="F10" s="22">
        <v>6.8</v>
      </c>
      <c r="I10" s="31"/>
      <c r="J10" s="31"/>
    </row>
    <row r="11" spans="2:10" ht="16.5">
      <c r="B11" s="196" t="s">
        <v>316</v>
      </c>
      <c r="C11" s="35">
        <v>29848</v>
      </c>
      <c r="D11" s="35">
        <v>33656</v>
      </c>
      <c r="E11" s="35">
        <v>3808</v>
      </c>
      <c r="F11" s="23">
        <v>6.9</v>
      </c>
      <c r="I11" s="31"/>
      <c r="J11" s="31"/>
    </row>
    <row r="12" spans="2:10" ht="30">
      <c r="B12" s="357" t="s">
        <v>400</v>
      </c>
      <c r="C12" s="358">
        <v>19023</v>
      </c>
      <c r="D12" s="358">
        <v>23157</v>
      </c>
      <c r="E12" s="358">
        <v>4134</v>
      </c>
      <c r="F12" s="359">
        <v>15.4</v>
      </c>
      <c r="I12" s="31"/>
      <c r="J12" s="31"/>
    </row>
    <row r="13" spans="2:10" ht="16.5">
      <c r="B13" s="196" t="s">
        <v>317</v>
      </c>
      <c r="C13" s="35">
        <v>16738</v>
      </c>
      <c r="D13" s="35">
        <v>17533</v>
      </c>
      <c r="E13" s="35">
        <v>795</v>
      </c>
      <c r="F13" s="23">
        <v>-0.7</v>
      </c>
      <c r="I13" s="31"/>
      <c r="J13" s="31"/>
    </row>
    <row r="14" spans="2:10" ht="30">
      <c r="B14" s="357" t="s">
        <v>398</v>
      </c>
      <c r="C14" s="358">
        <v>3090</v>
      </c>
      <c r="D14" s="358">
        <v>4361</v>
      </c>
      <c r="E14" s="358">
        <v>1271</v>
      </c>
      <c r="F14" s="359">
        <v>33.8</v>
      </c>
      <c r="I14" s="31"/>
      <c r="J14" s="31"/>
    </row>
    <row r="15" spans="2:10" ht="15">
      <c r="B15" s="196" t="s">
        <v>70</v>
      </c>
      <c r="C15" s="35">
        <v>-7496</v>
      </c>
      <c r="D15" s="35">
        <v>-4905</v>
      </c>
      <c r="E15" s="23">
        <v>2591</v>
      </c>
      <c r="F15" s="23">
        <v>38</v>
      </c>
      <c r="I15" s="31"/>
      <c r="J15" s="31"/>
    </row>
    <row r="16" spans="2:10" ht="15">
      <c r="B16" s="365" t="s">
        <v>71</v>
      </c>
      <c r="C16" s="366">
        <v>110635</v>
      </c>
      <c r="D16" s="366">
        <v>132728</v>
      </c>
      <c r="E16" s="366">
        <v>22094</v>
      </c>
      <c r="F16" s="296">
        <v>13.7</v>
      </c>
      <c r="I16" s="31"/>
      <c r="J16" s="31"/>
    </row>
    <row r="17" spans="2:10" ht="15">
      <c r="B17" s="196" t="s">
        <v>72</v>
      </c>
      <c r="C17" s="35">
        <v>45993</v>
      </c>
      <c r="D17" s="35">
        <v>53716</v>
      </c>
      <c r="E17" s="35">
        <v>7723</v>
      </c>
      <c r="F17" s="23">
        <v>10.7</v>
      </c>
      <c r="I17" s="31"/>
      <c r="J17" s="31"/>
    </row>
    <row r="18" spans="2:10" ht="15">
      <c r="B18" s="195" t="s">
        <v>73</v>
      </c>
      <c r="C18" s="34">
        <v>22255</v>
      </c>
      <c r="D18" s="34">
        <v>25154</v>
      </c>
      <c r="E18" s="34">
        <v>2899</v>
      </c>
      <c r="F18" s="22">
        <v>7.1</v>
      </c>
      <c r="I18" s="31"/>
      <c r="J18" s="31"/>
    </row>
    <row r="19" spans="2:10" ht="16.5">
      <c r="B19" s="196" t="s">
        <v>316</v>
      </c>
      <c r="C19" s="35">
        <v>14553</v>
      </c>
      <c r="D19" s="35">
        <v>18627</v>
      </c>
      <c r="E19" s="35">
        <v>4073</v>
      </c>
      <c r="F19" s="23">
        <v>21.3</v>
      </c>
      <c r="I19" s="31"/>
      <c r="J19" s="31"/>
    </row>
    <row r="20" spans="2:10" ht="15">
      <c r="B20" s="195" t="s">
        <v>74</v>
      </c>
      <c r="C20" s="34">
        <v>14355</v>
      </c>
      <c r="D20" s="34">
        <v>15820</v>
      </c>
      <c r="E20" s="34">
        <v>1465</v>
      </c>
      <c r="F20" s="22">
        <v>4.4</v>
      </c>
      <c r="I20" s="31"/>
      <c r="J20" s="31"/>
    </row>
    <row r="21" spans="2:10" ht="15">
      <c r="B21" s="196" t="s">
        <v>315</v>
      </c>
      <c r="C21" s="35">
        <v>5744</v>
      </c>
      <c r="D21" s="35">
        <v>7641</v>
      </c>
      <c r="E21" s="35">
        <v>1896</v>
      </c>
      <c r="F21" s="23">
        <v>26</v>
      </c>
      <c r="I21" s="31"/>
      <c r="J21" s="31"/>
    </row>
    <row r="22" spans="2:10" ht="15">
      <c r="B22" s="195" t="s">
        <v>258</v>
      </c>
      <c r="C22" s="34">
        <v>6539</v>
      </c>
      <c r="D22" s="34">
        <v>7146</v>
      </c>
      <c r="E22" s="22">
        <v>608</v>
      </c>
      <c r="F22" s="22">
        <v>3.6</v>
      </c>
      <c r="I22" s="31"/>
      <c r="J22" s="31"/>
    </row>
    <row r="23" spans="2:10" ht="15">
      <c r="B23" s="196" t="s">
        <v>259</v>
      </c>
      <c r="C23" s="35">
        <v>3307</v>
      </c>
      <c r="D23" s="35">
        <v>3658</v>
      </c>
      <c r="E23" s="23">
        <v>351</v>
      </c>
      <c r="F23" s="23">
        <v>4.8</v>
      </c>
      <c r="I23" s="31"/>
      <c r="J23" s="31"/>
    </row>
    <row r="24" spans="2:10" ht="30">
      <c r="B24" s="357" t="s">
        <v>399</v>
      </c>
      <c r="C24" s="359">
        <v>1371</v>
      </c>
      <c r="D24" s="358">
        <v>1606</v>
      </c>
      <c r="E24" s="359">
        <v>235</v>
      </c>
      <c r="F24" s="359">
        <v>11</v>
      </c>
      <c r="I24" s="31"/>
      <c r="J24" s="31"/>
    </row>
    <row r="25" spans="2:10" ht="30">
      <c r="B25" s="360" t="s">
        <v>401</v>
      </c>
      <c r="C25" s="24">
        <v>38</v>
      </c>
      <c r="D25" s="24">
        <v>-59</v>
      </c>
      <c r="E25" s="24">
        <v>-96</v>
      </c>
      <c r="F25" s="361">
        <v>-248.2</v>
      </c>
      <c r="I25" s="31"/>
      <c r="J25" s="31"/>
    </row>
    <row r="26" spans="2:10" ht="16.5">
      <c r="B26" s="195" t="s">
        <v>318</v>
      </c>
      <c r="C26" s="34">
        <v>-3520</v>
      </c>
      <c r="D26" s="34">
        <v>-580</v>
      </c>
      <c r="E26" s="22">
        <v>2940</v>
      </c>
      <c r="F26" s="22">
        <v>84.4</v>
      </c>
      <c r="I26" s="31"/>
      <c r="J26" s="31"/>
    </row>
    <row r="27" spans="2:10" ht="16.5">
      <c r="B27" s="367" t="s">
        <v>319</v>
      </c>
      <c r="C27" s="368">
        <v>45446</v>
      </c>
      <c r="D27" s="368">
        <v>37796</v>
      </c>
      <c r="E27" s="368">
        <v>-7651</v>
      </c>
      <c r="F27" s="369">
        <v>-21.2</v>
      </c>
      <c r="I27" s="31"/>
      <c r="J27" s="31"/>
    </row>
    <row r="28" spans="2:8" s="3" customFormat="1" ht="13.5" customHeight="1">
      <c r="B28" s="370" t="s">
        <v>260</v>
      </c>
      <c r="C28" s="371">
        <v>546</v>
      </c>
      <c r="D28" s="371">
        <v>874</v>
      </c>
      <c r="E28" s="372">
        <v>328</v>
      </c>
      <c r="F28" s="372">
        <v>51.7</v>
      </c>
      <c r="H28" s="31"/>
    </row>
    <row r="29" spans="2:8" s="3" customFormat="1" ht="13.5" customHeight="1">
      <c r="B29" s="390" t="s">
        <v>320</v>
      </c>
      <c r="C29" s="390"/>
      <c r="D29" s="390"/>
      <c r="E29" s="390"/>
      <c r="F29" s="390"/>
      <c r="H29" s="31"/>
    </row>
    <row r="30" spans="2:8" s="3" customFormat="1" ht="13.5" customHeight="1">
      <c r="B30" s="391"/>
      <c r="C30" s="391"/>
      <c r="D30" s="391"/>
      <c r="E30" s="391"/>
      <c r="F30" s="391"/>
      <c r="H30" s="31"/>
    </row>
    <row r="31" spans="2:8" s="3" customFormat="1" ht="13.5" customHeight="1">
      <c r="B31" s="391"/>
      <c r="C31" s="391"/>
      <c r="D31" s="391"/>
      <c r="E31" s="391"/>
      <c r="F31" s="391"/>
      <c r="H31" s="31"/>
    </row>
    <row r="32" spans="2:8" s="3" customFormat="1" ht="13.5" customHeight="1">
      <c r="B32" s="391"/>
      <c r="C32" s="391"/>
      <c r="D32" s="391"/>
      <c r="E32" s="391"/>
      <c r="F32" s="391"/>
      <c r="H32" s="31"/>
    </row>
    <row r="33" spans="2:6" s="3" customFormat="1" ht="13.5" customHeight="1">
      <c r="B33" s="391"/>
      <c r="C33" s="391"/>
      <c r="D33" s="391"/>
      <c r="E33" s="391"/>
      <c r="F33" s="391"/>
    </row>
    <row r="34" spans="2:6" s="3" customFormat="1" ht="13.5" customHeight="1">
      <c r="B34" s="391"/>
      <c r="C34" s="391"/>
      <c r="D34" s="391"/>
      <c r="E34" s="391"/>
      <c r="F34" s="391"/>
    </row>
    <row r="35" spans="2:6" s="3" customFormat="1" ht="13.5" customHeight="1">
      <c r="B35" s="391"/>
      <c r="C35" s="391"/>
      <c r="D35" s="391"/>
      <c r="E35" s="391"/>
      <c r="F35" s="391"/>
    </row>
    <row r="36" spans="2:6" s="3" customFormat="1" ht="13.5" customHeight="1">
      <c r="B36" s="391"/>
      <c r="C36" s="391"/>
      <c r="D36" s="391"/>
      <c r="E36" s="391"/>
      <c r="F36" s="391"/>
    </row>
    <row r="37" spans="2:6" s="3" customFormat="1" ht="13.5" customHeight="1">
      <c r="B37" s="391"/>
      <c r="C37" s="391"/>
      <c r="D37" s="391"/>
      <c r="E37" s="391"/>
      <c r="F37" s="391"/>
    </row>
    <row r="38" spans="2:6" s="3" customFormat="1" ht="13.5" customHeight="1">
      <c r="B38" s="391"/>
      <c r="C38" s="391"/>
      <c r="D38" s="391"/>
      <c r="E38" s="391"/>
      <c r="F38" s="391"/>
    </row>
    <row r="39" spans="2:6" s="3" customFormat="1" ht="14.25" customHeight="1">
      <c r="B39" s="39"/>
      <c r="C39" s="39"/>
      <c r="D39" s="39"/>
      <c r="E39" s="39"/>
      <c r="F39" s="39"/>
    </row>
    <row r="40" spans="9:10" ht="15">
      <c r="I40" s="31"/>
      <c r="J40" s="31"/>
    </row>
    <row r="41" spans="9:10" ht="15">
      <c r="I41" s="31"/>
      <c r="J41" s="31"/>
    </row>
    <row r="42" spans="9:10" ht="15">
      <c r="I42" s="31"/>
      <c r="J42" s="31"/>
    </row>
    <row r="43" spans="9:10" ht="15">
      <c r="I43" s="31"/>
      <c r="J43" s="31"/>
    </row>
  </sheetData>
  <sheetProtection/>
  <mergeCells count="8">
    <mergeCell ref="B29:F38"/>
    <mergeCell ref="B2:F2"/>
    <mergeCell ref="B3:F3"/>
    <mergeCell ref="B4:B5"/>
    <mergeCell ref="C4:C5"/>
    <mergeCell ref="D4:D5"/>
    <mergeCell ref="E4:E5"/>
    <mergeCell ref="F4:F5"/>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I29"/>
  <sheetViews>
    <sheetView showGridLines="0" zoomScalePageLayoutView="0" workbookViewId="0" topLeftCell="A1">
      <selection activeCell="G32" sqref="G32"/>
    </sheetView>
  </sheetViews>
  <sheetFormatPr defaultColWidth="11.00390625" defaultRowHeight="12.75"/>
  <cols>
    <col min="1" max="1" width="3.75390625" style="8" customWidth="1"/>
    <col min="2" max="2" width="20.75390625" style="8" customWidth="1"/>
    <col min="3" max="4" width="11.50390625" style="8" customWidth="1"/>
    <col min="5" max="5" width="12.125" style="8" customWidth="1"/>
    <col min="6" max="16384" width="11.50390625" style="8" customWidth="1"/>
  </cols>
  <sheetData>
    <row r="1" ht="12.75"/>
    <row r="2" spans="2:9" ht="12.75">
      <c r="B2" s="396" t="s">
        <v>407</v>
      </c>
      <c r="C2" s="396"/>
      <c r="D2" s="396"/>
      <c r="E2" s="396"/>
      <c r="F2" s="396"/>
      <c r="G2" s="193"/>
      <c r="H2" s="193"/>
      <c r="I2" s="193"/>
    </row>
    <row r="3" spans="2:9" ht="15">
      <c r="B3" s="382" t="s">
        <v>18</v>
      </c>
      <c r="C3" s="382"/>
      <c r="D3" s="382"/>
      <c r="E3" s="382"/>
      <c r="F3" s="382"/>
      <c r="G3" s="7"/>
      <c r="H3" s="7"/>
      <c r="I3" s="7"/>
    </row>
    <row r="4" spans="2:9" s="39" customFormat="1" ht="15">
      <c r="B4" s="386" t="s">
        <v>75</v>
      </c>
      <c r="C4" s="386">
        <v>2022</v>
      </c>
      <c r="D4" s="386">
        <v>2023</v>
      </c>
      <c r="E4" s="253" t="s">
        <v>226</v>
      </c>
      <c r="F4" s="253" t="s">
        <v>228</v>
      </c>
      <c r="G4" s="25"/>
      <c r="H4" s="25"/>
      <c r="I4" s="25"/>
    </row>
    <row r="5" spans="2:9" s="39" customFormat="1" ht="15">
      <c r="B5" s="386"/>
      <c r="C5" s="386"/>
      <c r="D5" s="386"/>
      <c r="E5" s="254" t="s">
        <v>227</v>
      </c>
      <c r="F5" s="254" t="s">
        <v>229</v>
      </c>
      <c r="G5" s="25"/>
      <c r="H5" s="25"/>
      <c r="I5" s="25"/>
    </row>
    <row r="6" spans="2:9" s="39" customFormat="1" ht="15">
      <c r="B6" s="189" t="s">
        <v>230</v>
      </c>
      <c r="C6" s="197">
        <v>3812520</v>
      </c>
      <c r="D6" s="197">
        <v>4517730</v>
      </c>
      <c r="E6" s="197">
        <v>705210</v>
      </c>
      <c r="F6" s="198">
        <v>12.3</v>
      </c>
      <c r="G6" s="25"/>
      <c r="H6" s="25"/>
      <c r="I6" s="25"/>
    </row>
    <row r="7" spans="2:9" s="39" customFormat="1" ht="15">
      <c r="B7" s="199" t="s">
        <v>77</v>
      </c>
      <c r="C7" s="200">
        <v>2732969</v>
      </c>
      <c r="D7" s="200">
        <v>3400130</v>
      </c>
      <c r="E7" s="200">
        <v>667162</v>
      </c>
      <c r="F7" s="201">
        <v>17.9</v>
      </c>
      <c r="G7" s="25"/>
      <c r="H7" s="25"/>
      <c r="I7" s="25"/>
    </row>
    <row r="8" spans="2:9" s="39" customFormat="1" ht="15">
      <c r="B8" s="202" t="s">
        <v>78</v>
      </c>
      <c r="C8" s="203">
        <v>2273840</v>
      </c>
      <c r="D8" s="203">
        <v>2507231</v>
      </c>
      <c r="E8" s="203">
        <v>233392</v>
      </c>
      <c r="F8" s="204">
        <v>4.5</v>
      </c>
      <c r="G8" s="25"/>
      <c r="H8" s="25"/>
      <c r="I8" s="25"/>
    </row>
    <row r="9" spans="2:9" s="39" customFormat="1" ht="15">
      <c r="B9" s="202" t="s">
        <v>53</v>
      </c>
      <c r="C9" s="203">
        <v>284449</v>
      </c>
      <c r="D9" s="203">
        <v>515085</v>
      </c>
      <c r="E9" s="203">
        <v>230636</v>
      </c>
      <c r="F9" s="204">
        <v>71.6</v>
      </c>
      <c r="G9" s="25"/>
      <c r="H9" s="25"/>
      <c r="I9" s="25"/>
    </row>
    <row r="10" spans="2:9" s="39" customFormat="1" ht="15">
      <c r="B10" s="202" t="s">
        <v>54</v>
      </c>
      <c r="C10" s="203">
        <v>70434</v>
      </c>
      <c r="D10" s="203">
        <v>281474</v>
      </c>
      <c r="E10" s="203">
        <v>211041</v>
      </c>
      <c r="F10" s="204">
        <v>278.7</v>
      </c>
      <c r="G10" s="25"/>
      <c r="H10" s="25"/>
      <c r="I10" s="25"/>
    </row>
    <row r="11" spans="2:9" s="39" customFormat="1" ht="16.5">
      <c r="B11" s="202" t="s">
        <v>234</v>
      </c>
      <c r="C11" s="203">
        <v>104247</v>
      </c>
      <c r="D11" s="203">
        <v>96340</v>
      </c>
      <c r="E11" s="203">
        <v>-7907</v>
      </c>
      <c r="F11" s="204">
        <v>-12.4</v>
      </c>
      <c r="G11" s="25"/>
      <c r="H11" s="25"/>
      <c r="I11" s="25"/>
    </row>
    <row r="12" spans="2:9" s="39" customFormat="1" ht="16.5">
      <c r="B12" s="199" t="s">
        <v>235</v>
      </c>
      <c r="C12" s="200">
        <v>1079551</v>
      </c>
      <c r="D12" s="200">
        <v>1117600</v>
      </c>
      <c r="E12" s="200">
        <v>38049</v>
      </c>
      <c r="F12" s="201">
        <v>-1.9</v>
      </c>
      <c r="G12" s="25"/>
      <c r="H12" s="25"/>
      <c r="I12" s="25"/>
    </row>
    <row r="13" spans="2:9" s="39" customFormat="1" ht="15">
      <c r="B13" s="202" t="s">
        <v>53</v>
      </c>
      <c r="C13" s="203">
        <v>937354</v>
      </c>
      <c r="D13" s="203">
        <v>851498</v>
      </c>
      <c r="E13" s="203">
        <v>-85856</v>
      </c>
      <c r="F13" s="204">
        <v>-13.9</v>
      </c>
      <c r="G13" s="25"/>
      <c r="H13" s="25"/>
      <c r="I13" s="25"/>
    </row>
    <row r="14" spans="2:9" s="39" customFormat="1" ht="15">
      <c r="B14" s="202" t="s">
        <v>54</v>
      </c>
      <c r="C14" s="203">
        <v>47099</v>
      </c>
      <c r="D14" s="203">
        <v>163628</v>
      </c>
      <c r="E14" s="203">
        <v>116529</v>
      </c>
      <c r="F14" s="204">
        <v>229.2</v>
      </c>
      <c r="G14" s="25"/>
      <c r="H14" s="25"/>
      <c r="I14" s="25"/>
    </row>
    <row r="15" spans="2:9" s="39" customFormat="1" ht="16.5">
      <c r="B15" s="202" t="s">
        <v>236</v>
      </c>
      <c r="C15" s="203">
        <v>93672</v>
      </c>
      <c r="D15" s="203">
        <v>100710</v>
      </c>
      <c r="E15" s="203">
        <v>7037</v>
      </c>
      <c r="F15" s="204">
        <v>1.9</v>
      </c>
      <c r="G15" s="25"/>
      <c r="H15" s="25"/>
      <c r="I15" s="25"/>
    </row>
    <row r="16" spans="2:9" s="39" customFormat="1" ht="16.5">
      <c r="B16" s="205" t="s">
        <v>224</v>
      </c>
      <c r="C16" s="262">
        <v>1425</v>
      </c>
      <c r="D16" s="262">
        <v>1765</v>
      </c>
      <c r="E16" s="206">
        <v>339</v>
      </c>
      <c r="F16" s="207">
        <v>17.3</v>
      </c>
      <c r="G16" s="25"/>
      <c r="H16" s="25"/>
      <c r="I16" s="25"/>
    </row>
    <row r="17" spans="2:9" ht="18" customHeight="1">
      <c r="B17" s="394" t="s">
        <v>231</v>
      </c>
      <c r="C17" s="395"/>
      <c r="D17" s="395"/>
      <c r="E17" s="395"/>
      <c r="F17" s="395"/>
      <c r="G17" s="21"/>
      <c r="H17" s="21"/>
      <c r="I17" s="21"/>
    </row>
    <row r="18" spans="2:9" ht="18" customHeight="1">
      <c r="B18" s="394"/>
      <c r="C18" s="394"/>
      <c r="D18" s="394"/>
      <c r="E18" s="394"/>
      <c r="F18" s="394"/>
      <c r="G18" s="21"/>
      <c r="H18" s="21"/>
      <c r="I18" s="21"/>
    </row>
    <row r="19" spans="2:9" ht="18" customHeight="1">
      <c r="B19" s="394"/>
      <c r="C19" s="394"/>
      <c r="D19" s="394"/>
      <c r="E19" s="394"/>
      <c r="F19" s="394"/>
      <c r="G19" s="21"/>
      <c r="H19" s="21"/>
      <c r="I19" s="21"/>
    </row>
    <row r="20" spans="2:9" ht="18" customHeight="1">
      <c r="B20" s="394"/>
      <c r="C20" s="394"/>
      <c r="D20" s="394"/>
      <c r="E20" s="394"/>
      <c r="F20" s="394"/>
      <c r="G20" s="21"/>
      <c r="H20" s="21"/>
      <c r="I20" s="21"/>
    </row>
    <row r="21" spans="2:9" ht="18" customHeight="1">
      <c r="B21" s="394"/>
      <c r="C21" s="394"/>
      <c r="D21" s="394"/>
      <c r="E21" s="394"/>
      <c r="F21" s="394"/>
      <c r="G21" s="21"/>
      <c r="H21" s="21"/>
      <c r="I21" s="21"/>
    </row>
    <row r="22" spans="2:9" ht="18" customHeight="1">
      <c r="B22" s="394"/>
      <c r="C22" s="394"/>
      <c r="D22" s="394"/>
      <c r="E22" s="394"/>
      <c r="F22" s="394"/>
      <c r="G22" s="21"/>
      <c r="H22" s="21"/>
      <c r="I22" s="21"/>
    </row>
    <row r="23" spans="2:9" ht="15">
      <c r="B23" s="21"/>
      <c r="C23" s="21"/>
      <c r="D23" s="21"/>
      <c r="E23" s="21"/>
      <c r="F23" s="21"/>
      <c r="G23" s="21"/>
      <c r="H23" s="21"/>
      <c r="I23" s="21"/>
    </row>
    <row r="24" spans="2:6" ht="15">
      <c r="B24" s="21"/>
      <c r="C24" s="21"/>
      <c r="D24" s="21"/>
      <c r="E24" s="21"/>
      <c r="F24" s="21"/>
    </row>
    <row r="25" spans="2:6" ht="15">
      <c r="B25" s="38"/>
      <c r="C25" s="38"/>
      <c r="D25" s="38"/>
      <c r="E25" s="38"/>
      <c r="F25" s="38"/>
    </row>
    <row r="26" spans="2:6" ht="15">
      <c r="B26" s="172"/>
      <c r="C26"/>
      <c r="D26" s="38"/>
      <c r="E26" s="38"/>
      <c r="F26" s="38"/>
    </row>
    <row r="27" spans="2:3" ht="15">
      <c r="B27" s="172"/>
      <c r="C27" s="171"/>
    </row>
    <row r="28" spans="2:3" ht="15">
      <c r="B28" s="172"/>
      <c r="C28" s="15"/>
    </row>
    <row r="29" spans="2:3" ht="15">
      <c r="B29" s="173"/>
      <c r="C29" s="174"/>
    </row>
  </sheetData>
  <sheetProtection/>
  <mergeCells count="6">
    <mergeCell ref="B3:F3"/>
    <mergeCell ref="B17:F22"/>
    <mergeCell ref="B4:B5"/>
    <mergeCell ref="C4:C5"/>
    <mergeCell ref="D4:D5"/>
    <mergeCell ref="B2:F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2:IN38"/>
  <sheetViews>
    <sheetView showGridLines="0" zoomScalePageLayoutView="0" workbookViewId="0" topLeftCell="A1">
      <selection activeCell="K7" sqref="K7"/>
    </sheetView>
  </sheetViews>
  <sheetFormatPr defaultColWidth="11.00390625" defaultRowHeight="12.75"/>
  <cols>
    <col min="1" max="1" width="3.75390625" style="39" customWidth="1"/>
    <col min="2" max="2" width="44.125" style="39" customWidth="1"/>
    <col min="3" max="3" width="11.00390625" style="39" customWidth="1"/>
    <col min="4" max="9" width="12.50390625" style="39" customWidth="1"/>
    <col min="10" max="247" width="11.50390625" style="39" customWidth="1"/>
    <col min="248" max="16384" width="11.50390625" style="25" customWidth="1"/>
  </cols>
  <sheetData>
    <row r="1" ht="12.75"/>
    <row r="2" spans="2:248" s="39" customFormat="1" ht="12.75">
      <c r="B2" s="392" t="s">
        <v>393</v>
      </c>
      <c r="C2" s="392"/>
      <c r="D2" s="392"/>
      <c r="E2" s="392"/>
      <c r="F2" s="392"/>
      <c r="G2" s="392"/>
      <c r="H2" s="392"/>
      <c r="I2" s="392"/>
      <c r="IN2" s="25"/>
    </row>
    <row r="3" spans="2:248" s="39" customFormat="1" ht="15">
      <c r="B3" s="380" t="s">
        <v>18</v>
      </c>
      <c r="C3" s="380"/>
      <c r="D3" s="380"/>
      <c r="E3" s="380"/>
      <c r="F3" s="380"/>
      <c r="G3" s="380"/>
      <c r="H3" s="380"/>
      <c r="I3" s="380"/>
      <c r="IN3" s="25"/>
    </row>
    <row r="4" spans="2:248" s="39" customFormat="1" ht="15" customHeight="1">
      <c r="B4" s="397" t="s">
        <v>79</v>
      </c>
      <c r="C4" s="397" t="s">
        <v>80</v>
      </c>
      <c r="D4" s="386" t="s">
        <v>81</v>
      </c>
      <c r="E4" s="386"/>
      <c r="F4" s="386" t="s">
        <v>237</v>
      </c>
      <c r="G4" s="386"/>
      <c r="H4" s="386" t="s">
        <v>238</v>
      </c>
      <c r="I4" s="386"/>
      <c r="J4" s="40"/>
      <c r="IN4" s="25"/>
    </row>
    <row r="5" spans="2:10" s="39" customFormat="1" ht="16.5">
      <c r="B5" s="398"/>
      <c r="C5" s="398"/>
      <c r="D5" s="212" t="s">
        <v>239</v>
      </c>
      <c r="E5" s="212" t="s">
        <v>252</v>
      </c>
      <c r="F5" s="212" t="s">
        <v>232</v>
      </c>
      <c r="G5" s="212" t="s">
        <v>233</v>
      </c>
      <c r="H5" s="212" t="s">
        <v>232</v>
      </c>
      <c r="I5" s="212" t="s">
        <v>233</v>
      </c>
      <c r="J5" s="40"/>
    </row>
    <row r="6" spans="2:10" s="39" customFormat="1" ht="15">
      <c r="B6" s="213" t="s">
        <v>1</v>
      </c>
      <c r="C6" s="214">
        <v>2507231</v>
      </c>
      <c r="D6" s="214">
        <v>1146719</v>
      </c>
      <c r="E6" s="214">
        <v>48599</v>
      </c>
      <c r="F6" s="215">
        <v>1274925</v>
      </c>
      <c r="G6" s="215">
        <v>13395</v>
      </c>
      <c r="H6" s="214">
        <v>20799</v>
      </c>
      <c r="I6" s="214">
        <v>2794</v>
      </c>
      <c r="J6" s="40"/>
    </row>
    <row r="7" spans="2:10" s="39" customFormat="1" ht="15">
      <c r="B7" s="210" t="s">
        <v>82</v>
      </c>
      <c r="C7" s="211">
        <v>512635</v>
      </c>
      <c r="D7" s="34">
        <v>274672</v>
      </c>
      <c r="E7" s="34">
        <v>-218</v>
      </c>
      <c r="F7" s="41">
        <v>236735</v>
      </c>
      <c r="G7" s="42">
        <v>844</v>
      </c>
      <c r="H7" s="22">
        <v>215</v>
      </c>
      <c r="I7" s="22">
        <v>387</v>
      </c>
      <c r="J7" s="40"/>
    </row>
    <row r="8" spans="2:10" s="39" customFormat="1" ht="15">
      <c r="B8" s="65" t="s">
        <v>83</v>
      </c>
      <c r="C8" s="127">
        <v>281844</v>
      </c>
      <c r="D8" s="35">
        <v>187454</v>
      </c>
      <c r="E8" s="23">
        <v>1245</v>
      </c>
      <c r="F8" s="36">
        <v>91961</v>
      </c>
      <c r="G8" s="37">
        <v>141</v>
      </c>
      <c r="H8" s="23">
        <v>254</v>
      </c>
      <c r="I8" s="23">
        <v>789</v>
      </c>
      <c r="J8" s="40"/>
    </row>
    <row r="9" spans="2:10" s="39" customFormat="1" ht="15">
      <c r="B9" s="210" t="s">
        <v>84</v>
      </c>
      <c r="C9" s="128">
        <v>236273</v>
      </c>
      <c r="D9" s="34">
        <v>145173</v>
      </c>
      <c r="E9" s="34">
        <v>3759</v>
      </c>
      <c r="F9" s="41">
        <v>85915</v>
      </c>
      <c r="G9" s="42">
        <v>839</v>
      </c>
      <c r="H9" s="22">
        <v>117</v>
      </c>
      <c r="I9" s="22">
        <v>471</v>
      </c>
      <c r="J9" s="40"/>
    </row>
    <row r="10" spans="2:10" s="39" customFormat="1" ht="15">
      <c r="B10" s="65" t="s">
        <v>85</v>
      </c>
      <c r="C10" s="127">
        <v>185078</v>
      </c>
      <c r="D10" s="35">
        <v>107311</v>
      </c>
      <c r="E10" s="35">
        <v>5564</v>
      </c>
      <c r="F10" s="36">
        <v>69856</v>
      </c>
      <c r="G10" s="37">
        <v>1659</v>
      </c>
      <c r="H10" s="23">
        <v>694</v>
      </c>
      <c r="I10" s="23">
        <v>-5</v>
      </c>
      <c r="J10" s="40"/>
    </row>
    <row r="11" spans="2:10" s="39" customFormat="1" ht="30">
      <c r="B11" s="210" t="s">
        <v>86</v>
      </c>
      <c r="C11" s="128">
        <v>166230</v>
      </c>
      <c r="D11" s="34">
        <v>11</v>
      </c>
      <c r="E11" s="34">
        <v>-1345</v>
      </c>
      <c r="F11" s="41">
        <v>167550</v>
      </c>
      <c r="G11" s="41">
        <v>4</v>
      </c>
      <c r="H11" s="22">
        <v>11</v>
      </c>
      <c r="I11" s="34">
        <v>0</v>
      </c>
      <c r="J11" s="40"/>
    </row>
    <row r="12" spans="2:10" s="39" customFormat="1" ht="15">
      <c r="B12" s="65" t="s">
        <v>87</v>
      </c>
      <c r="C12" s="127">
        <v>155954</v>
      </c>
      <c r="D12" s="23">
        <v>33835</v>
      </c>
      <c r="E12" s="35">
        <v>9734</v>
      </c>
      <c r="F12" s="36">
        <v>98525</v>
      </c>
      <c r="G12" s="37">
        <v>3833</v>
      </c>
      <c r="H12" s="23">
        <v>9483</v>
      </c>
      <c r="I12" s="23">
        <v>545</v>
      </c>
      <c r="J12" s="40"/>
    </row>
    <row r="13" spans="2:10" s="39" customFormat="1" ht="15">
      <c r="B13" s="210" t="s">
        <v>394</v>
      </c>
      <c r="C13" s="128">
        <v>139165</v>
      </c>
      <c r="D13" s="34">
        <v>3715</v>
      </c>
      <c r="E13" s="22">
        <v>-331</v>
      </c>
      <c r="F13" s="41">
        <v>135700</v>
      </c>
      <c r="G13" s="41">
        <v>62</v>
      </c>
      <c r="H13" s="22">
        <v>17</v>
      </c>
      <c r="I13" s="34">
        <v>3</v>
      </c>
      <c r="J13" s="40"/>
    </row>
    <row r="14" spans="2:10" s="39" customFormat="1" ht="30">
      <c r="B14" s="65" t="s">
        <v>395</v>
      </c>
      <c r="C14" s="127">
        <v>125354</v>
      </c>
      <c r="D14" s="35">
        <v>59113</v>
      </c>
      <c r="E14" s="23">
        <v>1742</v>
      </c>
      <c r="F14" s="36">
        <v>60725</v>
      </c>
      <c r="G14" s="37">
        <v>1458</v>
      </c>
      <c r="H14" s="23">
        <v>1505</v>
      </c>
      <c r="I14" s="23">
        <v>810</v>
      </c>
      <c r="J14" s="40"/>
    </row>
    <row r="15" spans="2:10" s="39" customFormat="1" ht="15">
      <c r="B15" s="210" t="s">
        <v>90</v>
      </c>
      <c r="C15" s="128">
        <v>116459</v>
      </c>
      <c r="D15" s="34">
        <v>67327</v>
      </c>
      <c r="E15" s="34">
        <v>2175</v>
      </c>
      <c r="F15" s="41">
        <v>46025</v>
      </c>
      <c r="G15" s="42">
        <v>794</v>
      </c>
      <c r="H15" s="22">
        <v>119</v>
      </c>
      <c r="I15" s="22">
        <v>18</v>
      </c>
      <c r="J15" s="40"/>
    </row>
    <row r="16" spans="2:10" s="39" customFormat="1" ht="30">
      <c r="B16" s="65" t="s">
        <v>91</v>
      </c>
      <c r="C16" s="127">
        <v>97174</v>
      </c>
      <c r="D16" s="35">
        <v>60376</v>
      </c>
      <c r="E16" s="35">
        <v>17238</v>
      </c>
      <c r="F16" s="36">
        <v>19512</v>
      </c>
      <c r="G16" s="37">
        <v>363</v>
      </c>
      <c r="H16" s="23">
        <v>-606</v>
      </c>
      <c r="I16" s="23">
        <v>290</v>
      </c>
      <c r="J16" s="40"/>
    </row>
    <row r="17" spans="2:10" s="39" customFormat="1" ht="15">
      <c r="B17" s="210" t="s">
        <v>321</v>
      </c>
      <c r="C17" s="128">
        <v>92271</v>
      </c>
      <c r="D17" s="34">
        <v>5462</v>
      </c>
      <c r="E17" s="22">
        <v>1820</v>
      </c>
      <c r="F17" s="41">
        <v>84719</v>
      </c>
      <c r="G17" s="42">
        <v>246</v>
      </c>
      <c r="H17" s="22">
        <v>24</v>
      </c>
      <c r="I17" s="22">
        <v>1</v>
      </c>
      <c r="J17" s="40"/>
    </row>
    <row r="18" spans="2:10" s="39" customFormat="1" ht="15">
      <c r="B18" s="65" t="s">
        <v>94</v>
      </c>
      <c r="C18" s="127">
        <v>66531</v>
      </c>
      <c r="D18" s="35">
        <v>37391</v>
      </c>
      <c r="E18" s="35">
        <v>2137</v>
      </c>
      <c r="F18" s="36">
        <v>26234</v>
      </c>
      <c r="G18" s="37">
        <v>612</v>
      </c>
      <c r="H18" s="23">
        <v>68</v>
      </c>
      <c r="I18" s="23">
        <v>89</v>
      </c>
      <c r="J18" s="40"/>
    </row>
    <row r="19" spans="2:10" s="39" customFormat="1" ht="15">
      <c r="B19" s="210" t="s">
        <v>93</v>
      </c>
      <c r="C19" s="128">
        <v>60798</v>
      </c>
      <c r="D19" s="34">
        <v>31300</v>
      </c>
      <c r="E19" s="22">
        <v>147</v>
      </c>
      <c r="F19" s="41">
        <v>29074</v>
      </c>
      <c r="G19" s="42">
        <v>41</v>
      </c>
      <c r="H19" s="22">
        <v>27</v>
      </c>
      <c r="I19" s="22">
        <v>210</v>
      </c>
      <c r="J19" s="40"/>
    </row>
    <row r="20" spans="2:10" s="39" customFormat="1" ht="15">
      <c r="B20" s="65" t="s">
        <v>322</v>
      </c>
      <c r="C20" s="127">
        <v>49147</v>
      </c>
      <c r="D20" s="35">
        <v>27344</v>
      </c>
      <c r="E20" s="23">
        <v>-643</v>
      </c>
      <c r="F20" s="36">
        <v>22866</v>
      </c>
      <c r="G20" s="37">
        <v>17</v>
      </c>
      <c r="H20" s="23">
        <v>1</v>
      </c>
      <c r="I20" s="23">
        <v>-438</v>
      </c>
      <c r="J20" s="40"/>
    </row>
    <row r="21" spans="2:10" s="39" customFormat="1" ht="30">
      <c r="B21" s="210" t="s">
        <v>396</v>
      </c>
      <c r="C21" s="128">
        <v>46394</v>
      </c>
      <c r="D21" s="34">
        <v>22181</v>
      </c>
      <c r="E21" s="22">
        <v>-133</v>
      </c>
      <c r="F21" s="41">
        <v>24248</v>
      </c>
      <c r="G21" s="42">
        <v>2</v>
      </c>
      <c r="H21" s="22">
        <v>1</v>
      </c>
      <c r="I21" s="34">
        <v>94</v>
      </c>
      <c r="J21" s="40"/>
    </row>
    <row r="22" spans="2:10" s="39" customFormat="1" ht="15">
      <c r="B22" s="65" t="s">
        <v>397</v>
      </c>
      <c r="C22" s="127">
        <v>45658</v>
      </c>
      <c r="D22" s="35">
        <v>31984</v>
      </c>
      <c r="E22" s="23">
        <v>197</v>
      </c>
      <c r="F22" s="36">
        <v>10605</v>
      </c>
      <c r="G22" s="37">
        <v>3</v>
      </c>
      <c r="H22" s="23">
        <v>2133</v>
      </c>
      <c r="I22" s="23">
        <v>735</v>
      </c>
      <c r="J22" s="40"/>
    </row>
    <row r="23" spans="2:10" s="39" customFormat="1" ht="16.5">
      <c r="B23" s="282" t="s">
        <v>325</v>
      </c>
      <c r="C23" s="105">
        <v>38313</v>
      </c>
      <c r="D23" s="34">
        <v>19360</v>
      </c>
      <c r="E23" s="22">
        <v>-171</v>
      </c>
      <c r="F23" s="41">
        <v>17426</v>
      </c>
      <c r="G23" s="42">
        <v>1383</v>
      </c>
      <c r="H23" s="22">
        <v>257</v>
      </c>
      <c r="I23" s="22">
        <v>58</v>
      </c>
      <c r="J23" s="40"/>
    </row>
    <row r="24" spans="2:10" s="39" customFormat="1" ht="30">
      <c r="B24" s="65" t="s">
        <v>98</v>
      </c>
      <c r="C24" s="127">
        <v>30581</v>
      </c>
      <c r="D24" s="35">
        <v>13897</v>
      </c>
      <c r="E24" s="23">
        <v>736</v>
      </c>
      <c r="F24" s="36">
        <v>15110</v>
      </c>
      <c r="G24" s="37">
        <v>287</v>
      </c>
      <c r="H24" s="23">
        <v>133</v>
      </c>
      <c r="I24" s="23">
        <v>418</v>
      </c>
      <c r="J24" s="40"/>
    </row>
    <row r="25" spans="2:10" s="39" customFormat="1" ht="30">
      <c r="B25" s="210" t="s">
        <v>99</v>
      </c>
      <c r="C25" s="128">
        <v>23349</v>
      </c>
      <c r="D25" s="34">
        <v>10156</v>
      </c>
      <c r="E25" s="34">
        <v>3046</v>
      </c>
      <c r="F25" s="41">
        <v>11427</v>
      </c>
      <c r="G25" s="42">
        <v>353</v>
      </c>
      <c r="H25" s="34">
        <v>58</v>
      </c>
      <c r="I25" s="22">
        <v>-1690</v>
      </c>
      <c r="J25" s="40"/>
    </row>
    <row r="26" spans="2:10" s="39" customFormat="1" ht="15">
      <c r="B26" s="65" t="s">
        <v>323</v>
      </c>
      <c r="C26" s="127">
        <v>20916</v>
      </c>
      <c r="D26" s="35">
        <v>6259</v>
      </c>
      <c r="E26" s="23">
        <v>1240</v>
      </c>
      <c r="F26" s="36">
        <v>12750</v>
      </c>
      <c r="G26" s="37">
        <v>427</v>
      </c>
      <c r="H26" s="23">
        <v>232</v>
      </c>
      <c r="I26" s="23">
        <v>9</v>
      </c>
      <c r="J26" s="40"/>
    </row>
    <row r="27" spans="2:10" s="39" customFormat="1" ht="30">
      <c r="B27" s="210" t="s">
        <v>324</v>
      </c>
      <c r="C27" s="128">
        <v>10814</v>
      </c>
      <c r="D27" s="34">
        <v>2162</v>
      </c>
      <c r="E27" s="22">
        <v>632</v>
      </c>
      <c r="F27" s="41">
        <v>7936</v>
      </c>
      <c r="G27" s="42">
        <v>26</v>
      </c>
      <c r="H27" s="22">
        <v>58</v>
      </c>
      <c r="I27" s="22">
        <v>0</v>
      </c>
      <c r="J27" s="40"/>
    </row>
    <row r="28" spans="2:10" s="39" customFormat="1" ht="16.5">
      <c r="B28" s="284" t="s">
        <v>326</v>
      </c>
      <c r="C28" s="283">
        <v>6291</v>
      </c>
      <c r="D28" s="126">
        <v>240</v>
      </c>
      <c r="E28" s="126">
        <v>27</v>
      </c>
      <c r="F28" s="95">
        <v>27</v>
      </c>
      <c r="G28" s="95">
        <v>0</v>
      </c>
      <c r="H28" s="116">
        <v>5996</v>
      </c>
      <c r="I28" s="126">
        <v>0</v>
      </c>
      <c r="J28" s="40"/>
    </row>
    <row r="29" spans="2:10" s="96" customFormat="1" ht="15" customHeight="1">
      <c r="B29" s="399" t="s">
        <v>327</v>
      </c>
      <c r="C29" s="399"/>
      <c r="D29" s="399"/>
      <c r="E29" s="399"/>
      <c r="F29" s="399"/>
      <c r="G29" s="399"/>
      <c r="H29" s="399"/>
      <c r="I29" s="399"/>
      <c r="J29" s="40"/>
    </row>
    <row r="30" spans="2:9" s="96" customFormat="1" ht="15" customHeight="1">
      <c r="B30" s="400"/>
      <c r="C30" s="400"/>
      <c r="D30" s="400"/>
      <c r="E30" s="400"/>
      <c r="F30" s="400"/>
      <c r="G30" s="400"/>
      <c r="H30" s="400"/>
      <c r="I30" s="400"/>
    </row>
    <row r="31" spans="2:9" s="96" customFormat="1" ht="15" customHeight="1">
      <c r="B31" s="400"/>
      <c r="C31" s="400"/>
      <c r="D31" s="400"/>
      <c r="E31" s="400"/>
      <c r="F31" s="400"/>
      <c r="G31" s="400"/>
      <c r="H31" s="400"/>
      <c r="I31" s="400"/>
    </row>
    <row r="32" spans="2:9" s="96" customFormat="1" ht="15" customHeight="1">
      <c r="B32" s="400"/>
      <c r="C32" s="400"/>
      <c r="D32" s="400"/>
      <c r="E32" s="400"/>
      <c r="F32" s="400"/>
      <c r="G32" s="400"/>
      <c r="H32" s="400"/>
      <c r="I32" s="400"/>
    </row>
    <row r="33" spans="2:9" s="96" customFormat="1" ht="15" customHeight="1">
      <c r="B33" s="400"/>
      <c r="C33" s="400"/>
      <c r="D33" s="400"/>
      <c r="E33" s="400"/>
      <c r="F33" s="400"/>
      <c r="G33" s="400"/>
      <c r="H33" s="400"/>
      <c r="I33" s="400"/>
    </row>
    <row r="34" spans="2:9" s="96" customFormat="1" ht="15" customHeight="1">
      <c r="B34" s="400"/>
      <c r="C34" s="400"/>
      <c r="D34" s="400"/>
      <c r="E34" s="400"/>
      <c r="F34" s="400"/>
      <c r="G34" s="400"/>
      <c r="H34" s="400"/>
      <c r="I34" s="400"/>
    </row>
    <row r="35" spans="2:9" s="96" customFormat="1" ht="15" customHeight="1">
      <c r="B35" s="400"/>
      <c r="C35" s="400"/>
      <c r="D35" s="400"/>
      <c r="E35" s="400"/>
      <c r="F35" s="400"/>
      <c r="G35" s="400"/>
      <c r="H35" s="400"/>
      <c r="I35" s="400"/>
    </row>
    <row r="36" spans="2:9" s="96" customFormat="1" ht="15" customHeight="1">
      <c r="B36" s="400"/>
      <c r="C36" s="400"/>
      <c r="D36" s="400"/>
      <c r="E36" s="400"/>
      <c r="F36" s="400"/>
      <c r="G36" s="400"/>
      <c r="H36" s="400"/>
      <c r="I36" s="400"/>
    </row>
    <row r="37" spans="2:9" s="96" customFormat="1" ht="15" customHeight="1">
      <c r="B37" s="400"/>
      <c r="C37" s="400"/>
      <c r="D37" s="400"/>
      <c r="E37" s="400"/>
      <c r="F37" s="400"/>
      <c r="G37" s="400"/>
      <c r="H37" s="400"/>
      <c r="I37" s="400"/>
    </row>
    <row r="38" spans="2:9" s="39" customFormat="1" ht="15" customHeight="1">
      <c r="B38" s="400"/>
      <c r="C38" s="400"/>
      <c r="D38" s="400"/>
      <c r="E38" s="400"/>
      <c r="F38" s="400"/>
      <c r="G38" s="400"/>
      <c r="H38" s="400"/>
      <c r="I38" s="400"/>
    </row>
  </sheetData>
  <sheetProtection/>
  <mergeCells count="8">
    <mergeCell ref="B2:I2"/>
    <mergeCell ref="B3:I3"/>
    <mergeCell ref="B4:B5"/>
    <mergeCell ref="C4:C5"/>
    <mergeCell ref="B29:I38"/>
    <mergeCell ref="D4:E4"/>
    <mergeCell ref="F4:G4"/>
    <mergeCell ref="H4:I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2:IN68"/>
  <sheetViews>
    <sheetView showGridLines="0" zoomScalePageLayoutView="0" workbookViewId="0" topLeftCell="A1">
      <selection activeCell="A1" sqref="A1"/>
    </sheetView>
  </sheetViews>
  <sheetFormatPr defaultColWidth="11.00390625" defaultRowHeight="12.75"/>
  <cols>
    <col min="1" max="1" width="3.75390625" style="39" customWidth="1"/>
    <col min="2" max="2" width="57.875" style="39" customWidth="1"/>
    <col min="3" max="3" width="12.50390625" style="39" customWidth="1"/>
    <col min="4" max="6" width="14.375" style="39" customWidth="1"/>
    <col min="7" max="7" width="12.50390625" style="39" customWidth="1"/>
    <col min="8" max="247" width="11.50390625" style="39" customWidth="1"/>
    <col min="248" max="16384" width="11.50390625" style="25" customWidth="1"/>
  </cols>
  <sheetData>
    <row r="1" ht="12.75"/>
    <row r="2" spans="2:248" s="39" customFormat="1" ht="12.75">
      <c r="B2" s="392" t="s">
        <v>391</v>
      </c>
      <c r="C2" s="392"/>
      <c r="D2" s="392"/>
      <c r="E2" s="392"/>
      <c r="F2" s="392"/>
      <c r="G2" s="392"/>
      <c r="IN2" s="25"/>
    </row>
    <row r="3" spans="2:248" s="39" customFormat="1" ht="15">
      <c r="B3" s="380" t="s">
        <v>18</v>
      </c>
      <c r="C3" s="380"/>
      <c r="D3" s="380"/>
      <c r="E3" s="380"/>
      <c r="F3" s="380"/>
      <c r="G3" s="380"/>
      <c r="IN3" s="25"/>
    </row>
    <row r="4" spans="2:248" s="39" customFormat="1" ht="15">
      <c r="B4" s="386" t="s">
        <v>240</v>
      </c>
      <c r="C4" s="386" t="s">
        <v>102</v>
      </c>
      <c r="D4" s="386" t="s">
        <v>104</v>
      </c>
      <c r="E4" s="386"/>
      <c r="F4" s="386"/>
      <c r="G4" s="386" t="s">
        <v>103</v>
      </c>
      <c r="H4" s="40"/>
      <c r="IN4" s="25"/>
    </row>
    <row r="5" spans="2:8" s="39" customFormat="1" ht="15">
      <c r="B5" s="386"/>
      <c r="C5" s="386"/>
      <c r="D5" s="212" t="s">
        <v>105</v>
      </c>
      <c r="E5" s="212" t="s">
        <v>106</v>
      </c>
      <c r="F5" s="212" t="s">
        <v>107</v>
      </c>
      <c r="G5" s="386"/>
      <c r="H5" s="40"/>
    </row>
    <row r="6" spans="2:7" s="39" customFormat="1" ht="15">
      <c r="B6" s="208" t="s">
        <v>1</v>
      </c>
      <c r="C6" s="209">
        <v>2102953</v>
      </c>
      <c r="D6" s="209">
        <v>709609</v>
      </c>
      <c r="E6" s="209">
        <v>13902</v>
      </c>
      <c r="F6" s="209">
        <v>12860</v>
      </c>
      <c r="G6" s="209">
        <v>1366583</v>
      </c>
    </row>
    <row r="7" spans="2:7" s="39" customFormat="1" ht="15">
      <c r="B7" s="216" t="s">
        <v>314</v>
      </c>
      <c r="C7" s="217">
        <v>2036891</v>
      </c>
      <c r="D7" s="218">
        <v>700768</v>
      </c>
      <c r="E7" s="218">
        <v>13487</v>
      </c>
      <c r="F7" s="218">
        <v>12828</v>
      </c>
      <c r="G7" s="289">
        <v>1309808</v>
      </c>
    </row>
    <row r="8" spans="2:7" s="39" customFormat="1" ht="15">
      <c r="B8" s="219" t="s">
        <v>84</v>
      </c>
      <c r="C8" s="285">
        <v>346246</v>
      </c>
      <c r="D8" s="34">
        <v>80113</v>
      </c>
      <c r="E8" s="34">
        <v>2509</v>
      </c>
      <c r="F8" s="100">
        <v>2551</v>
      </c>
      <c r="G8" s="290">
        <v>261073</v>
      </c>
    </row>
    <row r="9" spans="2:7" s="39" customFormat="1" ht="15">
      <c r="B9" s="220" t="s">
        <v>85</v>
      </c>
      <c r="C9" s="286">
        <v>187988</v>
      </c>
      <c r="D9" s="35">
        <v>25318</v>
      </c>
      <c r="E9" s="35">
        <v>2577</v>
      </c>
      <c r="F9" s="66">
        <v>516</v>
      </c>
      <c r="G9" s="291">
        <v>159577</v>
      </c>
    </row>
    <row r="10" spans="2:7" s="39" customFormat="1" ht="15">
      <c r="B10" s="219" t="s">
        <v>82</v>
      </c>
      <c r="C10" s="285">
        <v>595289</v>
      </c>
      <c r="D10" s="22">
        <v>427359</v>
      </c>
      <c r="E10" s="22">
        <v>2483</v>
      </c>
      <c r="F10" s="101">
        <v>9281</v>
      </c>
      <c r="G10" s="290">
        <v>156165</v>
      </c>
    </row>
    <row r="11" spans="2:7" s="39" customFormat="1" ht="15">
      <c r="B11" s="220" t="s">
        <v>83</v>
      </c>
      <c r="C11" s="286">
        <v>149807</v>
      </c>
      <c r="D11" s="35">
        <v>822</v>
      </c>
      <c r="E11" s="35">
        <v>503</v>
      </c>
      <c r="F11" s="97">
        <v>10</v>
      </c>
      <c r="G11" s="291">
        <v>148472</v>
      </c>
    </row>
    <row r="12" spans="2:7" s="39" customFormat="1" ht="15">
      <c r="B12" s="219" t="s">
        <v>87</v>
      </c>
      <c r="C12" s="285">
        <v>93417</v>
      </c>
      <c r="D12" s="34">
        <v>4628</v>
      </c>
      <c r="E12" s="22">
        <v>734</v>
      </c>
      <c r="F12" s="101">
        <v>32</v>
      </c>
      <c r="G12" s="290">
        <v>88024</v>
      </c>
    </row>
    <row r="13" spans="2:7" s="39" customFormat="1" ht="30">
      <c r="B13" s="220" t="s">
        <v>89</v>
      </c>
      <c r="C13" s="286">
        <v>92386</v>
      </c>
      <c r="D13" s="35">
        <v>6209</v>
      </c>
      <c r="E13" s="23">
        <v>746</v>
      </c>
      <c r="F13" s="66">
        <v>17</v>
      </c>
      <c r="G13" s="291">
        <v>85413</v>
      </c>
    </row>
    <row r="14" spans="2:7" s="39" customFormat="1" ht="15">
      <c r="B14" s="210" t="s">
        <v>90</v>
      </c>
      <c r="C14" s="285">
        <v>91484</v>
      </c>
      <c r="D14" s="34">
        <v>11470</v>
      </c>
      <c r="E14" s="22">
        <v>1153</v>
      </c>
      <c r="F14" s="101">
        <v>12</v>
      </c>
      <c r="G14" s="290">
        <v>78848</v>
      </c>
    </row>
    <row r="15" spans="2:7" s="39" customFormat="1" ht="16.5">
      <c r="B15" s="220" t="s">
        <v>390</v>
      </c>
      <c r="C15" s="286">
        <v>95615</v>
      </c>
      <c r="D15" s="35">
        <v>17736</v>
      </c>
      <c r="E15" s="23">
        <v>107</v>
      </c>
      <c r="F15" s="66">
        <v>0</v>
      </c>
      <c r="G15" s="291">
        <v>77772</v>
      </c>
    </row>
    <row r="16" spans="2:7" s="39" customFormat="1" ht="15">
      <c r="B16" s="219" t="s">
        <v>93</v>
      </c>
      <c r="C16" s="285">
        <v>57932</v>
      </c>
      <c r="D16" s="34">
        <v>4167</v>
      </c>
      <c r="E16" s="22">
        <v>789</v>
      </c>
      <c r="F16" s="101">
        <v>33</v>
      </c>
      <c r="G16" s="290">
        <v>52943</v>
      </c>
    </row>
    <row r="17" spans="2:7" s="39" customFormat="1" ht="15">
      <c r="B17" s="220" t="s">
        <v>91</v>
      </c>
      <c r="C17" s="286">
        <v>61645</v>
      </c>
      <c r="D17" s="35">
        <v>9547</v>
      </c>
      <c r="E17" s="23">
        <v>569</v>
      </c>
      <c r="F17" s="66">
        <v>38</v>
      </c>
      <c r="G17" s="291">
        <v>51492</v>
      </c>
    </row>
    <row r="18" spans="2:7" s="39" customFormat="1" ht="15">
      <c r="B18" s="219" t="s">
        <v>94</v>
      </c>
      <c r="C18" s="285">
        <v>68804</v>
      </c>
      <c r="D18" s="34">
        <v>17065</v>
      </c>
      <c r="E18" s="22">
        <v>294</v>
      </c>
      <c r="F18" s="101">
        <v>25</v>
      </c>
      <c r="G18" s="290">
        <v>51419</v>
      </c>
    </row>
    <row r="19" spans="2:7" s="39" customFormat="1" ht="15">
      <c r="B19" s="220" t="s">
        <v>98</v>
      </c>
      <c r="C19" s="286">
        <v>44356</v>
      </c>
      <c r="D19" s="23">
        <v>1003</v>
      </c>
      <c r="E19" s="23">
        <v>171</v>
      </c>
      <c r="F19" s="66">
        <v>255</v>
      </c>
      <c r="G19" s="291">
        <v>42928</v>
      </c>
    </row>
    <row r="20" spans="2:7" s="39" customFormat="1" ht="15">
      <c r="B20" s="219" t="s">
        <v>86</v>
      </c>
      <c r="C20" s="285">
        <v>34707</v>
      </c>
      <c r="D20" s="22">
        <v>310</v>
      </c>
      <c r="E20" s="22">
        <v>0</v>
      </c>
      <c r="F20" s="101">
        <v>0</v>
      </c>
      <c r="G20" s="290">
        <v>34397</v>
      </c>
    </row>
    <row r="21" spans="2:7" s="39" customFormat="1" ht="15">
      <c r="B21" s="220" t="s">
        <v>95</v>
      </c>
      <c r="C21" s="286">
        <v>14893</v>
      </c>
      <c r="D21" s="23">
        <v>550</v>
      </c>
      <c r="E21" s="23">
        <v>66</v>
      </c>
      <c r="F21" s="66">
        <v>0</v>
      </c>
      <c r="G21" s="291">
        <v>14276</v>
      </c>
    </row>
    <row r="22" spans="2:7" s="39" customFormat="1" ht="15">
      <c r="B22" s="219" t="s">
        <v>92</v>
      </c>
      <c r="C22" s="285">
        <v>14152</v>
      </c>
      <c r="D22" s="22">
        <v>127</v>
      </c>
      <c r="E22" s="22">
        <v>37</v>
      </c>
      <c r="F22" s="101">
        <v>0</v>
      </c>
      <c r="G22" s="290">
        <v>13988</v>
      </c>
    </row>
    <row r="23" spans="2:7" s="39" customFormat="1" ht="15">
      <c r="B23" s="220" t="s">
        <v>100</v>
      </c>
      <c r="C23" s="286">
        <v>12979</v>
      </c>
      <c r="D23" s="23">
        <v>907</v>
      </c>
      <c r="E23" s="23">
        <v>108</v>
      </c>
      <c r="F23" s="66">
        <v>17</v>
      </c>
      <c r="G23" s="291">
        <v>11946</v>
      </c>
    </row>
    <row r="24" spans="2:7" s="39" customFormat="1" ht="15">
      <c r="B24" s="219" t="s">
        <v>101</v>
      </c>
      <c r="C24" s="285">
        <v>5989</v>
      </c>
      <c r="D24" s="22">
        <v>158</v>
      </c>
      <c r="E24" s="22">
        <v>14</v>
      </c>
      <c r="F24" s="101">
        <v>40</v>
      </c>
      <c r="G24" s="290">
        <v>5777</v>
      </c>
    </row>
    <row r="25" spans="2:7" s="39" customFormat="1" ht="15">
      <c r="B25" s="220" t="s">
        <v>88</v>
      </c>
      <c r="C25" s="286">
        <v>2574</v>
      </c>
      <c r="D25" s="23">
        <v>1</v>
      </c>
      <c r="E25" s="23">
        <v>5</v>
      </c>
      <c r="F25" s="66">
        <v>0</v>
      </c>
      <c r="G25" s="291">
        <v>2567</v>
      </c>
    </row>
    <row r="26" spans="2:7" s="39" customFormat="1" ht="15">
      <c r="B26" s="219" t="s">
        <v>96</v>
      </c>
      <c r="C26" s="285">
        <v>23071</v>
      </c>
      <c r="D26" s="34">
        <v>20201</v>
      </c>
      <c r="E26" s="22">
        <v>333</v>
      </c>
      <c r="F26" s="101">
        <v>0</v>
      </c>
      <c r="G26" s="292">
        <v>2537</v>
      </c>
    </row>
    <row r="27" spans="2:7" s="39" customFormat="1" ht="16.5">
      <c r="B27" s="65" t="s">
        <v>330</v>
      </c>
      <c r="C27" s="287">
        <v>266</v>
      </c>
      <c r="D27" s="23">
        <v>5</v>
      </c>
      <c r="E27" s="221"/>
      <c r="F27" s="66"/>
      <c r="G27" s="293">
        <v>262</v>
      </c>
    </row>
    <row r="28" spans="2:7" s="39" customFormat="1" ht="15">
      <c r="B28" s="219" t="s">
        <v>97</v>
      </c>
      <c r="C28" s="285">
        <v>39513</v>
      </c>
      <c r="D28" s="34">
        <v>46218</v>
      </c>
      <c r="E28" s="22">
        <v>94</v>
      </c>
      <c r="F28" s="101">
        <v>0</v>
      </c>
      <c r="G28" s="290">
        <v>-6799</v>
      </c>
    </row>
    <row r="29" spans="2:7" s="39" customFormat="1" ht="15">
      <c r="B29" s="220" t="s">
        <v>99</v>
      </c>
      <c r="C29" s="286">
        <v>3777</v>
      </c>
      <c r="D29" s="97">
        <v>26852</v>
      </c>
      <c r="E29" s="66">
        <v>192</v>
      </c>
      <c r="F29" s="66">
        <v>0</v>
      </c>
      <c r="G29" s="291">
        <v>-23267</v>
      </c>
    </row>
    <row r="30" spans="2:7" s="39" customFormat="1" ht="15">
      <c r="B30" s="222" t="s">
        <v>71</v>
      </c>
      <c r="C30" s="223">
        <v>66062</v>
      </c>
      <c r="D30" s="224">
        <v>8841</v>
      </c>
      <c r="E30" s="225">
        <v>415</v>
      </c>
      <c r="F30" s="225">
        <v>32</v>
      </c>
      <c r="G30" s="294">
        <v>56774</v>
      </c>
    </row>
    <row r="31" spans="2:7" s="39" customFormat="1" ht="15">
      <c r="B31" s="219" t="s">
        <v>87</v>
      </c>
      <c r="C31" s="285">
        <v>12770</v>
      </c>
      <c r="D31" s="22">
        <v>606</v>
      </c>
      <c r="E31" s="22">
        <v>46</v>
      </c>
      <c r="F31" s="101">
        <v>8</v>
      </c>
      <c r="G31" s="290">
        <v>12110</v>
      </c>
    </row>
    <row r="32" spans="2:7" s="39" customFormat="1" ht="15">
      <c r="B32" s="220" t="s">
        <v>85</v>
      </c>
      <c r="C32" s="286">
        <v>10701</v>
      </c>
      <c r="D32" s="23">
        <v>597</v>
      </c>
      <c r="E32" s="23">
        <v>38</v>
      </c>
      <c r="F32" s="66">
        <v>1</v>
      </c>
      <c r="G32" s="291">
        <v>10065</v>
      </c>
    </row>
    <row r="33" spans="2:7" s="39" customFormat="1" ht="15">
      <c r="B33" s="219" t="s">
        <v>91</v>
      </c>
      <c r="C33" s="285">
        <v>9651</v>
      </c>
      <c r="D33" s="22">
        <v>47</v>
      </c>
      <c r="E33" s="22">
        <v>23</v>
      </c>
      <c r="F33" s="101">
        <v>0</v>
      </c>
      <c r="G33" s="290">
        <v>9580</v>
      </c>
    </row>
    <row r="34" spans="2:7" s="39" customFormat="1" ht="16.5">
      <c r="B34" s="65" t="s">
        <v>329</v>
      </c>
      <c r="C34" s="286">
        <v>8114</v>
      </c>
      <c r="D34" s="23">
        <v>393</v>
      </c>
      <c r="E34" s="23">
        <v>29</v>
      </c>
      <c r="F34" s="66">
        <v>0</v>
      </c>
      <c r="G34" s="291">
        <v>7691</v>
      </c>
    </row>
    <row r="35" spans="2:7" s="39" customFormat="1" ht="15">
      <c r="B35" s="219" t="s">
        <v>98</v>
      </c>
      <c r="C35" s="285">
        <v>3159</v>
      </c>
      <c r="D35" s="22">
        <v>2</v>
      </c>
      <c r="E35" s="22">
        <v>6</v>
      </c>
      <c r="F35" s="101">
        <v>1</v>
      </c>
      <c r="G35" s="290">
        <v>3150</v>
      </c>
    </row>
    <row r="36" spans="2:7" s="39" customFormat="1" ht="30">
      <c r="B36" s="220" t="s">
        <v>89</v>
      </c>
      <c r="C36" s="286">
        <v>3130</v>
      </c>
      <c r="D36" s="23">
        <v>30</v>
      </c>
      <c r="E36" s="23">
        <v>9</v>
      </c>
      <c r="F36" s="66">
        <v>3</v>
      </c>
      <c r="G36" s="291">
        <v>3089</v>
      </c>
    </row>
    <row r="37" spans="2:7" s="39" customFormat="1" ht="15">
      <c r="B37" s="219" t="s">
        <v>94</v>
      </c>
      <c r="C37" s="285">
        <v>3131</v>
      </c>
      <c r="D37" s="22">
        <v>31</v>
      </c>
      <c r="E37" s="22">
        <v>17</v>
      </c>
      <c r="F37" s="101">
        <v>0</v>
      </c>
      <c r="G37" s="290">
        <v>3083</v>
      </c>
    </row>
    <row r="38" spans="2:7" s="39" customFormat="1" ht="15">
      <c r="B38" s="220" t="s">
        <v>100</v>
      </c>
      <c r="C38" s="286">
        <v>2700</v>
      </c>
      <c r="D38" s="23">
        <v>11</v>
      </c>
      <c r="E38" s="23">
        <v>8</v>
      </c>
      <c r="F38" s="66">
        <v>0</v>
      </c>
      <c r="G38" s="291">
        <v>2680</v>
      </c>
    </row>
    <row r="39" spans="2:7" s="39" customFormat="1" ht="15">
      <c r="B39" s="219" t="s">
        <v>82</v>
      </c>
      <c r="C39" s="285">
        <v>3307</v>
      </c>
      <c r="D39" s="34">
        <v>1270</v>
      </c>
      <c r="E39" s="22">
        <v>32</v>
      </c>
      <c r="F39" s="101">
        <v>0</v>
      </c>
      <c r="G39" s="290">
        <v>2004</v>
      </c>
    </row>
    <row r="40" spans="2:7" s="39" customFormat="1" ht="15">
      <c r="B40" s="220" t="s">
        <v>90</v>
      </c>
      <c r="C40" s="286">
        <v>2096</v>
      </c>
      <c r="D40" s="23">
        <v>281</v>
      </c>
      <c r="E40" s="23">
        <v>25</v>
      </c>
      <c r="F40" s="66">
        <v>5</v>
      </c>
      <c r="G40" s="291">
        <v>1785</v>
      </c>
    </row>
    <row r="41" spans="2:7" s="39" customFormat="1" ht="15">
      <c r="B41" s="219" t="s">
        <v>84</v>
      </c>
      <c r="C41" s="285">
        <v>4633</v>
      </c>
      <c r="D41" s="34">
        <v>3171</v>
      </c>
      <c r="E41" s="22">
        <v>140</v>
      </c>
      <c r="F41" s="101">
        <v>13</v>
      </c>
      <c r="G41" s="292">
        <v>1310</v>
      </c>
    </row>
    <row r="42" spans="2:7" s="39" customFormat="1" ht="15">
      <c r="B42" s="220" t="s">
        <v>92</v>
      </c>
      <c r="C42" s="287">
        <v>626</v>
      </c>
      <c r="D42" s="23">
        <v>5</v>
      </c>
      <c r="E42" s="23">
        <v>4</v>
      </c>
      <c r="F42" s="66">
        <v>0</v>
      </c>
      <c r="G42" s="293">
        <v>617</v>
      </c>
    </row>
    <row r="43" spans="2:7" s="39" customFormat="1" ht="15">
      <c r="B43" s="219" t="s">
        <v>93</v>
      </c>
      <c r="C43" s="288">
        <v>440</v>
      </c>
      <c r="D43" s="22">
        <v>2</v>
      </c>
      <c r="E43" s="22">
        <v>6</v>
      </c>
      <c r="F43" s="101">
        <v>0</v>
      </c>
      <c r="G43" s="292">
        <v>432</v>
      </c>
    </row>
    <row r="44" spans="2:7" s="39" customFormat="1" ht="15">
      <c r="B44" s="220" t="s">
        <v>101</v>
      </c>
      <c r="C44" s="287">
        <v>425</v>
      </c>
      <c r="D44" s="23">
        <v>1</v>
      </c>
      <c r="E44" s="23">
        <v>1</v>
      </c>
      <c r="F44" s="66">
        <v>0</v>
      </c>
      <c r="G44" s="293">
        <v>422</v>
      </c>
    </row>
    <row r="45" spans="2:7" s="39" customFormat="1" ht="15">
      <c r="B45" s="219" t="s">
        <v>83</v>
      </c>
      <c r="C45" s="288">
        <v>366</v>
      </c>
      <c r="D45" s="22">
        <v>2</v>
      </c>
      <c r="E45" s="22">
        <v>4</v>
      </c>
      <c r="F45" s="101">
        <v>0</v>
      </c>
      <c r="G45" s="292">
        <v>360</v>
      </c>
    </row>
    <row r="46" spans="2:7" s="39" customFormat="1" ht="15">
      <c r="B46" s="220" t="s">
        <v>88</v>
      </c>
      <c r="C46" s="287">
        <v>292</v>
      </c>
      <c r="D46" s="23">
        <v>0</v>
      </c>
      <c r="E46" s="23">
        <v>1</v>
      </c>
      <c r="F46" s="66">
        <v>0</v>
      </c>
      <c r="G46" s="293">
        <v>290</v>
      </c>
    </row>
    <row r="47" spans="2:7" s="39" customFormat="1" ht="15">
      <c r="B47" s="219" t="s">
        <v>96</v>
      </c>
      <c r="C47" s="288">
        <v>86</v>
      </c>
      <c r="D47" s="22">
        <v>1</v>
      </c>
      <c r="E47" s="22">
        <v>0</v>
      </c>
      <c r="F47" s="101">
        <v>0</v>
      </c>
      <c r="G47" s="292">
        <v>85</v>
      </c>
    </row>
    <row r="48" spans="2:7" s="39" customFormat="1" ht="15">
      <c r="B48" s="220" t="s">
        <v>95</v>
      </c>
      <c r="C48" s="287">
        <v>21</v>
      </c>
      <c r="D48" s="23">
        <v>0</v>
      </c>
      <c r="E48" s="23">
        <v>0</v>
      </c>
      <c r="F48" s="66">
        <v>0</v>
      </c>
      <c r="G48" s="293">
        <v>21</v>
      </c>
    </row>
    <row r="49" spans="2:7" s="39" customFormat="1" ht="15">
      <c r="B49" s="219" t="s">
        <v>97</v>
      </c>
      <c r="C49" s="288">
        <v>25</v>
      </c>
      <c r="D49" s="22">
        <v>5</v>
      </c>
      <c r="E49" s="22">
        <v>0</v>
      </c>
      <c r="F49" s="101">
        <v>0</v>
      </c>
      <c r="G49" s="292">
        <v>19</v>
      </c>
    </row>
    <row r="50" spans="2:7" s="39" customFormat="1" ht="15">
      <c r="B50" s="220" t="s">
        <v>86</v>
      </c>
      <c r="C50" s="287">
        <v>11</v>
      </c>
      <c r="D50" s="23">
        <v>0</v>
      </c>
      <c r="E50" s="23">
        <v>0</v>
      </c>
      <c r="F50" s="66">
        <v>0</v>
      </c>
      <c r="G50" s="293">
        <v>11</v>
      </c>
    </row>
    <row r="51" spans="2:7" s="39" customFormat="1" ht="15">
      <c r="B51" s="219" t="s">
        <v>99</v>
      </c>
      <c r="C51" s="288">
        <v>379</v>
      </c>
      <c r="D51" s="34">
        <v>2384</v>
      </c>
      <c r="E51" s="22">
        <v>25</v>
      </c>
      <c r="F51" s="101">
        <v>1</v>
      </c>
      <c r="G51" s="290">
        <v>-2031</v>
      </c>
    </row>
    <row r="52" spans="2:7" s="96" customFormat="1" ht="15">
      <c r="B52" s="295" t="s">
        <v>328</v>
      </c>
      <c r="C52" s="223">
        <v>851498</v>
      </c>
      <c r="D52" s="296">
        <v>0</v>
      </c>
      <c r="E52" s="296">
        <v>0</v>
      </c>
      <c r="F52" s="296">
        <v>0</v>
      </c>
      <c r="G52" s="294">
        <v>851498</v>
      </c>
    </row>
    <row r="53" spans="2:7" s="96" customFormat="1" ht="12" customHeight="1">
      <c r="B53" s="399" t="s">
        <v>392</v>
      </c>
      <c r="C53" s="399"/>
      <c r="D53" s="399"/>
      <c r="E53" s="399"/>
      <c r="F53" s="399"/>
      <c r="G53" s="399"/>
    </row>
    <row r="54" spans="2:7" s="96" customFormat="1" ht="12" customHeight="1">
      <c r="B54" s="400"/>
      <c r="C54" s="400"/>
      <c r="D54" s="400"/>
      <c r="E54" s="400"/>
      <c r="F54" s="400"/>
      <c r="G54" s="400"/>
    </row>
    <row r="55" spans="2:7" s="96" customFormat="1" ht="12" customHeight="1">
      <c r="B55" s="400"/>
      <c r="C55" s="400"/>
      <c r="D55" s="400"/>
      <c r="E55" s="400"/>
      <c r="F55" s="400"/>
      <c r="G55" s="400"/>
    </row>
    <row r="56" spans="2:7" s="96" customFormat="1" ht="12" customHeight="1">
      <c r="B56" s="400"/>
      <c r="C56" s="400"/>
      <c r="D56" s="400"/>
      <c r="E56" s="400"/>
      <c r="F56" s="400"/>
      <c r="G56" s="400"/>
    </row>
    <row r="57" spans="2:7" ht="12" customHeight="1">
      <c r="B57" s="400"/>
      <c r="C57" s="400"/>
      <c r="D57" s="400"/>
      <c r="E57" s="400"/>
      <c r="F57" s="400"/>
      <c r="G57" s="400"/>
    </row>
    <row r="58" spans="2:7" ht="12" customHeight="1">
      <c r="B58" s="400"/>
      <c r="C58" s="400"/>
      <c r="D58" s="400"/>
      <c r="E58" s="400"/>
      <c r="F58" s="400"/>
      <c r="G58" s="400"/>
    </row>
    <row r="63" spans="2:7" ht="15">
      <c r="B63" s="25"/>
      <c r="C63" s="25"/>
      <c r="D63" s="25"/>
      <c r="E63" s="25"/>
      <c r="F63" s="25"/>
      <c r="G63" s="25"/>
    </row>
    <row r="64" spans="2:7" ht="15">
      <c r="B64" s="25"/>
      <c r="C64" s="25"/>
      <c r="D64" s="25"/>
      <c r="E64" s="25"/>
      <c r="F64" s="25"/>
      <c r="G64" s="25"/>
    </row>
    <row r="65" spans="2:7" ht="15">
      <c r="B65" s="25"/>
      <c r="C65" s="25"/>
      <c r="D65" s="25"/>
      <c r="E65" s="25"/>
      <c r="F65" s="25"/>
      <c r="G65" s="25"/>
    </row>
    <row r="66" spans="2:7" ht="15">
      <c r="B66" s="25"/>
      <c r="C66" s="25"/>
      <c r="D66" s="25"/>
      <c r="E66" s="25"/>
      <c r="F66" s="25"/>
      <c r="G66" s="25"/>
    </row>
    <row r="67" spans="2:7" ht="15">
      <c r="B67" s="25"/>
      <c r="C67" s="25"/>
      <c r="D67" s="25"/>
      <c r="E67" s="25"/>
      <c r="F67" s="25"/>
      <c r="G67" s="25"/>
    </row>
    <row r="68" spans="2:7" ht="15">
      <c r="B68" s="25"/>
      <c r="C68" s="25"/>
      <c r="D68" s="25"/>
      <c r="E68" s="25"/>
      <c r="F68" s="25"/>
      <c r="G68" s="25"/>
    </row>
  </sheetData>
  <sheetProtection/>
  <mergeCells count="7">
    <mergeCell ref="B53:G58"/>
    <mergeCell ref="D4:F4"/>
    <mergeCell ref="G4:G5"/>
    <mergeCell ref="B2:G2"/>
    <mergeCell ref="B3:G3"/>
    <mergeCell ref="B4:B5"/>
    <mergeCell ref="C4:C5"/>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2:IT26"/>
  <sheetViews>
    <sheetView showGridLines="0" zoomScalePageLayoutView="0" workbookViewId="0" topLeftCell="A1">
      <selection activeCell="A1" sqref="A1"/>
    </sheetView>
  </sheetViews>
  <sheetFormatPr defaultColWidth="11.00390625" defaultRowHeight="12.75"/>
  <cols>
    <col min="1" max="1" width="3.75390625" style="39" customWidth="1"/>
    <col min="2" max="2" width="30.625" style="39" bestFit="1" customWidth="1"/>
    <col min="3" max="3" width="12.50390625" style="39" customWidth="1"/>
    <col min="4" max="6" width="14.125" style="39" customWidth="1"/>
    <col min="7" max="7" width="12.50390625" style="39" customWidth="1"/>
    <col min="8" max="253" width="11.50390625" style="39" customWidth="1"/>
    <col min="254" max="16384" width="11.50390625" style="25" customWidth="1"/>
  </cols>
  <sheetData>
    <row r="1" ht="12.75"/>
    <row r="2" spans="2:254" s="39" customFormat="1" ht="12.75">
      <c r="B2" s="392" t="s">
        <v>389</v>
      </c>
      <c r="C2" s="392"/>
      <c r="D2" s="392"/>
      <c r="E2" s="392"/>
      <c r="F2" s="392"/>
      <c r="G2" s="392"/>
      <c r="IT2" s="25"/>
    </row>
    <row r="3" spans="2:254" s="39" customFormat="1" ht="15">
      <c r="B3" s="380" t="s">
        <v>18</v>
      </c>
      <c r="C3" s="380"/>
      <c r="D3" s="380"/>
      <c r="E3" s="380"/>
      <c r="F3" s="380"/>
      <c r="G3" s="380"/>
      <c r="IT3" s="25"/>
    </row>
    <row r="4" spans="2:254" s="39" customFormat="1" ht="15.75" customHeight="1">
      <c r="B4" s="401" t="s">
        <v>241</v>
      </c>
      <c r="C4" s="402" t="s">
        <v>108</v>
      </c>
      <c r="D4" s="401" t="s">
        <v>242</v>
      </c>
      <c r="E4" s="401"/>
      <c r="F4" s="401"/>
      <c r="G4" s="402" t="s">
        <v>109</v>
      </c>
      <c r="H4" s="40"/>
      <c r="IT4" s="25"/>
    </row>
    <row r="5" spans="2:8" s="39" customFormat="1" ht="19.5" customHeight="1">
      <c r="B5" s="401"/>
      <c r="C5" s="402"/>
      <c r="D5" s="269" t="s">
        <v>105</v>
      </c>
      <c r="E5" s="269" t="s">
        <v>106</v>
      </c>
      <c r="F5" s="269" t="s">
        <v>107</v>
      </c>
      <c r="G5" s="402"/>
      <c r="H5" s="40"/>
    </row>
    <row r="6" spans="2:8" s="39" customFormat="1" ht="15">
      <c r="B6" s="255" t="s">
        <v>1</v>
      </c>
      <c r="C6" s="345">
        <v>523454.7</v>
      </c>
      <c r="D6" s="345">
        <v>14642.4</v>
      </c>
      <c r="E6" s="345">
        <v>43089.3</v>
      </c>
      <c r="F6" s="345">
        <v>20621</v>
      </c>
      <c r="G6" s="345">
        <v>445101.9</v>
      </c>
      <c r="H6" s="40"/>
    </row>
    <row r="7" spans="2:8" s="39" customFormat="1" ht="15">
      <c r="B7" s="297" t="s">
        <v>110</v>
      </c>
      <c r="C7" s="346">
        <v>300167.9</v>
      </c>
      <c r="D7" s="347">
        <v>14333.2</v>
      </c>
      <c r="E7" s="347">
        <v>35399.7</v>
      </c>
      <c r="F7" s="348">
        <v>20352.1</v>
      </c>
      <c r="G7" s="349">
        <v>230082.9</v>
      </c>
      <c r="H7" s="40"/>
    </row>
    <row r="8" spans="2:8" s="39" customFormat="1" ht="15">
      <c r="B8" s="298" t="s">
        <v>111</v>
      </c>
      <c r="C8" s="350">
        <v>231998.8</v>
      </c>
      <c r="D8" s="192">
        <v>3080.3</v>
      </c>
      <c r="E8" s="192">
        <v>31973.4</v>
      </c>
      <c r="F8" s="351">
        <v>24.5</v>
      </c>
      <c r="G8" s="352">
        <v>196920.6</v>
      </c>
      <c r="H8" s="40"/>
    </row>
    <row r="9" spans="2:8" s="39" customFormat="1" ht="15">
      <c r="B9" s="299" t="s">
        <v>112</v>
      </c>
      <c r="C9" s="346">
        <v>68169.1</v>
      </c>
      <c r="D9" s="347">
        <v>11252.9</v>
      </c>
      <c r="E9" s="347">
        <v>3426.3</v>
      </c>
      <c r="F9" s="348">
        <v>20327.6</v>
      </c>
      <c r="G9" s="353">
        <v>33162.3</v>
      </c>
      <c r="H9" s="40"/>
    </row>
    <row r="10" spans="2:8" s="39" customFormat="1" ht="15">
      <c r="B10" s="278" t="s">
        <v>114</v>
      </c>
      <c r="C10" s="350">
        <v>50116.4</v>
      </c>
      <c r="D10" s="192">
        <v>1.7</v>
      </c>
      <c r="E10" s="192">
        <v>1131.6</v>
      </c>
      <c r="F10" s="351">
        <v>0.1</v>
      </c>
      <c r="G10" s="352">
        <v>48983</v>
      </c>
      <c r="H10" s="40"/>
    </row>
    <row r="11" spans="2:8" s="39" customFormat="1" ht="15">
      <c r="B11" s="297" t="s">
        <v>113</v>
      </c>
      <c r="C11" s="346">
        <v>48334.4</v>
      </c>
      <c r="D11" s="347"/>
      <c r="E11" s="347">
        <v>177.9</v>
      </c>
      <c r="F11" s="348"/>
      <c r="G11" s="353">
        <v>48156.5</v>
      </c>
      <c r="H11" s="40"/>
    </row>
    <row r="12" spans="2:8" s="39" customFormat="1" ht="15">
      <c r="B12" s="278" t="s">
        <v>334</v>
      </c>
      <c r="C12" s="350">
        <v>37886.7</v>
      </c>
      <c r="D12" s="192">
        <v>60.3</v>
      </c>
      <c r="E12" s="192">
        <v>70.4</v>
      </c>
      <c r="F12" s="351"/>
      <c r="G12" s="352">
        <v>37756</v>
      </c>
      <c r="H12" s="40"/>
    </row>
    <row r="13" spans="2:8" s="39" customFormat="1" ht="15">
      <c r="B13" s="297" t="s">
        <v>115</v>
      </c>
      <c r="C13" s="346">
        <v>35900.4</v>
      </c>
      <c r="D13" s="347">
        <v>2.9</v>
      </c>
      <c r="E13" s="347">
        <v>499.7</v>
      </c>
      <c r="F13" s="348">
        <v>258.3</v>
      </c>
      <c r="G13" s="353">
        <v>35139.6</v>
      </c>
      <c r="H13" s="40"/>
    </row>
    <row r="14" spans="2:8" s="39" customFormat="1" ht="15">
      <c r="B14" s="278" t="s">
        <v>116</v>
      </c>
      <c r="C14" s="350">
        <v>29855.5</v>
      </c>
      <c r="D14" s="192">
        <v>27</v>
      </c>
      <c r="E14" s="192">
        <v>5142</v>
      </c>
      <c r="F14" s="351">
        <v>2.6</v>
      </c>
      <c r="G14" s="352">
        <v>24683.9</v>
      </c>
      <c r="H14" s="40"/>
    </row>
    <row r="15" spans="2:8" s="39" customFormat="1" ht="15">
      <c r="B15" s="297" t="s">
        <v>118</v>
      </c>
      <c r="C15" s="346">
        <v>8291.6</v>
      </c>
      <c r="D15" s="347">
        <v>217</v>
      </c>
      <c r="E15" s="347">
        <v>185.4</v>
      </c>
      <c r="F15" s="348">
        <v>1.8</v>
      </c>
      <c r="G15" s="353">
        <v>7887.5</v>
      </c>
      <c r="H15" s="40"/>
    </row>
    <row r="16" spans="2:8" s="39" customFormat="1" ht="15">
      <c r="B16" s="278" t="s">
        <v>117</v>
      </c>
      <c r="C16" s="350">
        <v>7330.4</v>
      </c>
      <c r="D16" s="192">
        <v>0.1</v>
      </c>
      <c r="E16" s="192">
        <v>30.9</v>
      </c>
      <c r="F16" s="351"/>
      <c r="G16" s="352">
        <v>7299.3</v>
      </c>
      <c r="H16" s="40"/>
    </row>
    <row r="17" spans="2:8" s="39" customFormat="1" ht="15">
      <c r="B17" s="297" t="s">
        <v>119</v>
      </c>
      <c r="C17" s="346">
        <v>3084.5</v>
      </c>
      <c r="D17" s="347"/>
      <c r="E17" s="347">
        <v>53.7</v>
      </c>
      <c r="F17" s="348"/>
      <c r="G17" s="353">
        <v>3030.8</v>
      </c>
      <c r="H17" s="40"/>
    </row>
    <row r="18" spans="2:8" s="39" customFormat="1" ht="15">
      <c r="B18" s="278" t="s">
        <v>120</v>
      </c>
      <c r="C18" s="350">
        <v>2226.1</v>
      </c>
      <c r="D18" s="192">
        <v>0.2</v>
      </c>
      <c r="E18" s="192">
        <v>369.2</v>
      </c>
      <c r="F18" s="351">
        <v>1.2</v>
      </c>
      <c r="G18" s="352">
        <v>1855.5</v>
      </c>
      <c r="H18" s="40"/>
    </row>
    <row r="19" spans="2:8" s="39" customFormat="1" ht="15">
      <c r="B19" s="297" t="s">
        <v>121</v>
      </c>
      <c r="C19" s="346">
        <v>235.8</v>
      </c>
      <c r="D19" s="347"/>
      <c r="E19" s="347">
        <v>28.8</v>
      </c>
      <c r="F19" s="348"/>
      <c r="G19" s="353">
        <v>207</v>
      </c>
      <c r="H19" s="40"/>
    </row>
    <row r="20" spans="2:8" s="39" customFormat="1" ht="15">
      <c r="B20" s="190" t="s">
        <v>122</v>
      </c>
      <c r="C20" s="354">
        <v>25</v>
      </c>
      <c r="D20" s="355">
        <v>0</v>
      </c>
      <c r="E20" s="123"/>
      <c r="F20" s="356">
        <v>4.9</v>
      </c>
      <c r="G20" s="355">
        <v>20</v>
      </c>
      <c r="H20" s="40"/>
    </row>
    <row r="21" spans="2:7" s="39" customFormat="1" ht="15">
      <c r="B21" s="399" t="s">
        <v>123</v>
      </c>
      <c r="C21" s="399"/>
      <c r="D21" s="399"/>
      <c r="E21" s="399"/>
      <c r="F21" s="399"/>
      <c r="G21" s="399"/>
    </row>
    <row r="22" spans="2:7" s="39" customFormat="1" ht="7.5" customHeight="1">
      <c r="B22" s="399"/>
      <c r="C22" s="399"/>
      <c r="D22" s="399"/>
      <c r="E22" s="399"/>
      <c r="F22" s="399"/>
      <c r="G22" s="399"/>
    </row>
    <row r="23" spans="2:7" s="39" customFormat="1" ht="15">
      <c r="B23" s="399"/>
      <c r="C23" s="399"/>
      <c r="D23" s="399"/>
      <c r="E23" s="399"/>
      <c r="F23" s="399"/>
      <c r="G23" s="399"/>
    </row>
    <row r="26" spans="2:3" ht="15">
      <c r="B26" s="172"/>
      <c r="C26"/>
    </row>
  </sheetData>
  <sheetProtection/>
  <mergeCells count="7">
    <mergeCell ref="B21:G23"/>
    <mergeCell ref="B2:G2"/>
    <mergeCell ref="B3:G3"/>
    <mergeCell ref="B4:B5"/>
    <mergeCell ref="C4:C5"/>
    <mergeCell ref="D4:F4"/>
    <mergeCell ref="G4:G5"/>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Antonio Merla Lopez</dc:creator>
  <cp:keywords/>
  <dc:description/>
  <cp:lastModifiedBy>Informes-ACPVI</cp:lastModifiedBy>
  <dcterms:created xsi:type="dcterms:W3CDTF">2020-08-07T20:47:12Z</dcterms:created>
  <dcterms:modified xsi:type="dcterms:W3CDTF">2024-02-16T22:35:28Z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PageContent">
    <vt:lpwstr/>
  </property>
  <property fmtid="{D5CDD505-2E9C-101B-9397-08002B2CF9AE}" pid="3" name="HeaderStyleDefinitions">
    <vt:lpwstr/>
  </property>
  <property fmtid="{D5CDD505-2E9C-101B-9397-08002B2CF9AE}" pid="4" name="display_urn:schemas-microsoft-com:office:office#Editor">
    <vt:lpwstr>Cuenta del sistema</vt:lpwstr>
  </property>
  <property fmtid="{D5CDD505-2E9C-101B-9397-08002B2CF9AE}" pid="5" name="Order">
    <vt:lpwstr>111000.000000000</vt:lpwstr>
  </property>
  <property fmtid="{D5CDD505-2E9C-101B-9397-08002B2CF9AE}" pid="6" name="TemplateUrl">
    <vt:lpwstr/>
  </property>
  <property fmtid="{D5CDD505-2E9C-101B-9397-08002B2CF9AE}" pid="7" name="ArticleStartDate">
    <vt:lpwstr/>
  </property>
  <property fmtid="{D5CDD505-2E9C-101B-9397-08002B2CF9AE}" pid="8" name="ArticleByLine">
    <vt:lpwstr/>
  </property>
  <property fmtid="{D5CDD505-2E9C-101B-9397-08002B2CF9AE}" pid="9" name="PublishingImageCaption">
    <vt:lpwstr/>
  </property>
  <property fmtid="{D5CDD505-2E9C-101B-9397-08002B2CF9AE}" pid="10" name="PublishingPageLayout">
    <vt:lpwstr/>
  </property>
  <property fmtid="{D5CDD505-2E9C-101B-9397-08002B2CF9AE}" pid="11" name="xd_Signature">
    <vt:lpwstr/>
  </property>
  <property fmtid="{D5CDD505-2E9C-101B-9397-08002B2CF9AE}" pid="12" name="PublishingPageImage">
    <vt:lpwstr/>
  </property>
  <property fmtid="{D5CDD505-2E9C-101B-9397-08002B2CF9AE}" pid="13" name="SummaryLinks">
    <vt:lpwstr/>
  </property>
  <property fmtid="{D5CDD505-2E9C-101B-9397-08002B2CF9AE}" pid="14" name="xd_ProgID">
    <vt:lpwstr/>
  </property>
  <property fmtid="{D5CDD505-2E9C-101B-9397-08002B2CF9AE}" pid="15" name="SummaryLinks2">
    <vt:lpwstr/>
  </property>
  <property fmtid="{D5CDD505-2E9C-101B-9397-08002B2CF9AE}" pid="16" name="display_urn:schemas-microsoft-com:office:office#Author">
    <vt:lpwstr>Cuenta del sistema</vt:lpwstr>
  </property>
  <property fmtid="{D5CDD505-2E9C-101B-9397-08002B2CF9AE}" pid="17" name="ContentTypeId">
    <vt:lpwstr>0x010100091312CCEED875468FA62782CCE530D0</vt:lpwstr>
  </property>
  <property fmtid="{D5CDD505-2E9C-101B-9397-08002B2CF9AE}" pid="18" name="TaxCatchAll">
    <vt:lpwstr/>
  </property>
  <property fmtid="{D5CDD505-2E9C-101B-9397-08002B2CF9AE}" pid="19" name="lcf76f155ced4ddcb4097134ff3c332f">
    <vt:lpwstr/>
  </property>
  <property fmtid="{D5CDD505-2E9C-101B-9397-08002B2CF9AE}" pid="20" name="display_urn">
    <vt:lpwstr>Cuenta del sistema</vt:lpwstr>
  </property>
  <property fmtid="{D5CDD505-2E9C-101B-9397-08002B2CF9AE}" pid="21" name="PublishingContact">
    <vt:lpwstr/>
  </property>
  <property fmtid="{D5CDD505-2E9C-101B-9397-08002B2CF9AE}" pid="22" name="PublishingRollupImage">
    <vt:lpwstr/>
  </property>
  <property fmtid="{D5CDD505-2E9C-101B-9397-08002B2CF9AE}" pid="23" name="Audience">
    <vt:lpwstr/>
  </property>
  <property fmtid="{D5CDD505-2E9C-101B-9397-08002B2CF9AE}" pid="24" name="PublishingStartDate">
    <vt:lpwstr/>
  </property>
  <property fmtid="{D5CDD505-2E9C-101B-9397-08002B2CF9AE}" pid="25" name="PublishingExpirationDate">
    <vt:lpwstr/>
  </property>
  <property fmtid="{D5CDD505-2E9C-101B-9397-08002B2CF9AE}" pid="26" name="PublishingContactPicture">
    <vt:lpwstr/>
  </property>
  <property fmtid="{D5CDD505-2E9C-101B-9397-08002B2CF9AE}" pid="27" name="PublishingVariationGroupID">
    <vt:lpwstr/>
  </property>
  <property fmtid="{D5CDD505-2E9C-101B-9397-08002B2CF9AE}" pid="28" name="PublishingVariationRelationshipLinkFieldID">
    <vt:lpwstr/>
  </property>
  <property fmtid="{D5CDD505-2E9C-101B-9397-08002B2CF9AE}" pid="29" name="PublishingContactName">
    <vt:lpwstr/>
  </property>
  <property fmtid="{D5CDD505-2E9C-101B-9397-08002B2CF9AE}" pid="30" name="PublishingContactEmail">
    <vt:lpwstr/>
  </property>
  <property fmtid="{D5CDD505-2E9C-101B-9397-08002B2CF9AE}" pid="31" name="_SourceUrl">
    <vt:lpwstr/>
  </property>
  <property fmtid="{D5CDD505-2E9C-101B-9397-08002B2CF9AE}" pid="32" name="_SharedFileIndex">
    <vt:lpwstr/>
  </property>
  <property fmtid="{D5CDD505-2E9C-101B-9397-08002B2CF9AE}" pid="33" name="Comments">
    <vt:lpwstr/>
  </property>
</Properties>
</file>